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E4D90AB4-50E5-412E-94E9-FBC45300E60F}" xr6:coauthVersionLast="36" xr6:coauthVersionMax="36" xr10:uidLastSave="{00000000-0000-0000-0000-000000000000}"/>
  <bookViews>
    <workbookView xWindow="0" yWindow="0" windowWidth="28800" windowHeight="11850" xr2:uid="{00000000-000D-0000-FFFF-FFFF00000000}"/>
  </bookViews>
  <sheets>
    <sheet name="22년 조사양식(충북교육청,겨울방학)" sheetId="4" r:id="rId1"/>
  </sheets>
  <definedNames>
    <definedName name="_xlnm._FilterDatabase" localSheetId="0" hidden="1">'22년 조사양식(충북교육청,겨울방학)'!$A$4:$T$38</definedName>
    <definedName name="_xlnm._FilterDatabase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8" i="4" l="1"/>
  <c r="L28" i="4"/>
  <c r="L27" i="4"/>
  <c r="L20" i="4"/>
  <c r="L37" i="4" l="1"/>
  <c r="L36" i="4"/>
  <c r="L35" i="4"/>
  <c r="L34" i="4"/>
  <c r="L33" i="4"/>
  <c r="L32" i="4"/>
  <c r="L31" i="4"/>
  <c r="L30" i="4"/>
  <c r="L29" i="4"/>
  <c r="L25" i="4"/>
  <c r="L24" i="4"/>
  <c r="L23" i="4"/>
  <c r="L22" i="4"/>
  <c r="L21" i="4"/>
  <c r="L19" i="4"/>
  <c r="L18" i="4"/>
  <c r="L17" i="4"/>
  <c r="L16" i="4"/>
  <c r="L15" i="4"/>
  <c r="L14" i="4"/>
  <c r="L13" i="4"/>
  <c r="L12" i="4"/>
  <c r="L11" i="4"/>
  <c r="L10" i="4"/>
  <c r="L9" i="4"/>
  <c r="L8" i="4"/>
  <c r="L7" i="4"/>
  <c r="L6" i="4"/>
  <c r="L5" i="4"/>
</calcChain>
</file>

<file path=xl/sharedStrings.xml><?xml version="1.0" encoding="utf-8"?>
<sst xmlns="http://schemas.openxmlformats.org/spreadsheetml/2006/main" count="331" uniqueCount="97">
  <si>
    <t>학교명</t>
  </si>
  <si>
    <t>시도교육청</t>
  </si>
  <si>
    <t>교육지원청</t>
  </si>
  <si>
    <t>급별</t>
  </si>
  <si>
    <t>설립별</t>
  </si>
  <si>
    <t>발주청</t>
  </si>
  <si>
    <t>석면보유면적(㎡)</t>
  </si>
  <si>
    <t>석면해체제거 면적(㎡)</t>
  </si>
  <si>
    <t>잔여면적(㎡)</t>
  </si>
  <si>
    <t>공사예정시기</t>
    <phoneticPr fontId="3" type="noConversion"/>
  </si>
  <si>
    <t>'22년 석면 해체·제거 대상학교 현황</t>
    <phoneticPr fontId="3" type="noConversion"/>
  </si>
  <si>
    <t>건물명</t>
    <phoneticPr fontId="3" type="noConversion"/>
  </si>
  <si>
    <t>본관</t>
    <phoneticPr fontId="3" type="noConversion"/>
  </si>
  <si>
    <t>용도</t>
    <phoneticPr fontId="3" type="noConversion"/>
  </si>
  <si>
    <t>교사</t>
  </si>
  <si>
    <t>비고</t>
    <phoneticPr fontId="3" type="noConversion"/>
  </si>
  <si>
    <t>발주기관</t>
    <phoneticPr fontId="3" type="noConversion"/>
  </si>
  <si>
    <t>충북</t>
    <phoneticPr fontId="3" type="noConversion"/>
  </si>
  <si>
    <t>겨울방학</t>
    <phoneticPr fontId="3" type="noConversion"/>
  </si>
  <si>
    <t>경덕초</t>
    <phoneticPr fontId="8" type="noConversion"/>
  </si>
  <si>
    <t>서원초</t>
    <phoneticPr fontId="8" type="noConversion"/>
  </si>
  <si>
    <t>충북공고</t>
    <phoneticPr fontId="8" type="noConversion"/>
  </si>
  <si>
    <t>회인초</t>
    <phoneticPr fontId="3" type="noConversion"/>
  </si>
  <si>
    <t>안남초</t>
    <phoneticPr fontId="3" type="noConversion"/>
  </si>
  <si>
    <t>구정초</t>
    <phoneticPr fontId="3" type="noConversion"/>
  </si>
  <si>
    <t>이월초</t>
    <phoneticPr fontId="3" type="noConversion"/>
  </si>
  <si>
    <t>대소중</t>
    <phoneticPr fontId="8" type="noConversion"/>
  </si>
  <si>
    <t>무극중</t>
    <phoneticPr fontId="8" type="noConversion"/>
  </si>
  <si>
    <t>음성여중</t>
    <phoneticPr fontId="8" type="noConversion"/>
  </si>
  <si>
    <t>가평초</t>
    <phoneticPr fontId="3" type="noConversion"/>
  </si>
  <si>
    <t>영춘초</t>
    <phoneticPr fontId="3" type="noConversion"/>
  </si>
  <si>
    <t>한국호텔관광고</t>
    <phoneticPr fontId="3" type="noConversion"/>
  </si>
  <si>
    <t>공립</t>
    <phoneticPr fontId="8" type="noConversion"/>
  </si>
  <si>
    <t>사립</t>
    <phoneticPr fontId="8" type="noConversion"/>
  </si>
  <si>
    <t>초</t>
    <phoneticPr fontId="8" type="noConversion"/>
  </si>
  <si>
    <t>중</t>
    <phoneticPr fontId="8" type="noConversion"/>
  </si>
  <si>
    <t>고</t>
    <phoneticPr fontId="8" type="noConversion"/>
  </si>
  <si>
    <t>교육지원청</t>
    <phoneticPr fontId="3" type="noConversion"/>
  </si>
  <si>
    <t>청주교육지원청</t>
    <phoneticPr fontId="3" type="noConversion"/>
  </si>
  <si>
    <t>보은교육지원청</t>
    <phoneticPr fontId="3" type="noConversion"/>
  </si>
  <si>
    <t>옥천교육지원청</t>
    <phoneticPr fontId="3" type="noConversion"/>
  </si>
  <si>
    <t>영동교육지원청</t>
    <phoneticPr fontId="3" type="noConversion"/>
  </si>
  <si>
    <t>진천교육지원청</t>
    <phoneticPr fontId="3" type="noConversion"/>
  </si>
  <si>
    <t>음성교육지원청</t>
    <phoneticPr fontId="3" type="noConversion"/>
  </si>
  <si>
    <t>단양교육지원청</t>
    <phoneticPr fontId="3" type="noConversion"/>
  </si>
  <si>
    <t>본관/별관/강당</t>
    <phoneticPr fontId="3" type="noConversion"/>
  </si>
  <si>
    <t>본관/급식소</t>
    <phoneticPr fontId="3" type="noConversion"/>
  </si>
  <si>
    <t>교사</t>
    <phoneticPr fontId="3" type="noConversion"/>
  </si>
  <si>
    <t>유치원</t>
    <phoneticPr fontId="3" type="noConversion"/>
  </si>
  <si>
    <t>본관/후관/다목적교실</t>
    <phoneticPr fontId="3" type="noConversion"/>
  </si>
  <si>
    <t>본관/후관/기타</t>
    <phoneticPr fontId="3" type="noConversion"/>
  </si>
  <si>
    <t>교사</t>
    <phoneticPr fontId="3" type="noConversion"/>
  </si>
  <si>
    <t>본관/다목적실</t>
    <phoneticPr fontId="3" type="noConversion"/>
  </si>
  <si>
    <t>본관/기타</t>
    <phoneticPr fontId="3" type="noConversion"/>
  </si>
  <si>
    <t>후관</t>
    <phoneticPr fontId="3" type="noConversion"/>
  </si>
  <si>
    <t>역도장</t>
    <phoneticPr fontId="3" type="noConversion"/>
  </si>
  <si>
    <t>기타</t>
    <phoneticPr fontId="3" type="noConversion"/>
  </si>
  <si>
    <t>공동실습소</t>
    <phoneticPr fontId="3" type="noConversion"/>
  </si>
  <si>
    <t>본관, 북관</t>
    <phoneticPr fontId="3" type="noConversion"/>
  </si>
  <si>
    <t>초</t>
    <phoneticPr fontId="3" type="noConversion"/>
  </si>
  <si>
    <t>공립</t>
    <phoneticPr fontId="3" type="noConversion"/>
  </si>
  <si>
    <t>금천초</t>
    <phoneticPr fontId="8" type="noConversion"/>
  </si>
  <si>
    <t>본관, 강당</t>
    <phoneticPr fontId="3" type="noConversion"/>
  </si>
  <si>
    <t>기타</t>
  </si>
  <si>
    <t>초</t>
    <phoneticPr fontId="3" type="noConversion"/>
  </si>
  <si>
    <t>수곡초</t>
    <phoneticPr fontId="3" type="noConversion"/>
  </si>
  <si>
    <t>본관</t>
    <phoneticPr fontId="3" type="noConversion"/>
  </si>
  <si>
    <t>교사</t>
    <phoneticPr fontId="3" type="noConversion"/>
  </si>
  <si>
    <t>특수</t>
    <phoneticPr fontId="3" type="noConversion"/>
  </si>
  <si>
    <t>혜원학교</t>
    <phoneticPr fontId="3" type="noConversion"/>
  </si>
  <si>
    <t>후관</t>
    <phoneticPr fontId="3" type="noConversion"/>
  </si>
  <si>
    <t>석교초</t>
    <phoneticPr fontId="3" type="noConversion"/>
  </si>
  <si>
    <t>중</t>
    <phoneticPr fontId="3" type="noConversion"/>
  </si>
  <si>
    <t>남성중</t>
    <phoneticPr fontId="3" type="noConversion"/>
  </si>
  <si>
    <t>신흥고</t>
    <phoneticPr fontId="8" type="noConversion"/>
  </si>
  <si>
    <t>학교</t>
    <phoneticPr fontId="3" type="noConversion"/>
  </si>
  <si>
    <t>내수중</t>
    <phoneticPr fontId="8" type="noConversion"/>
  </si>
  <si>
    <t>개신초</t>
    <phoneticPr fontId="8" type="noConversion"/>
  </si>
  <si>
    <t>충주교육지원청</t>
    <phoneticPr fontId="3" type="noConversion"/>
  </si>
  <si>
    <t>공립</t>
    <phoneticPr fontId="3" type="noConversion"/>
  </si>
  <si>
    <t>연수초</t>
    <phoneticPr fontId="3" type="noConversion"/>
  </si>
  <si>
    <t>충주대림초</t>
    <phoneticPr fontId="3" type="noConversion"/>
  </si>
  <si>
    <t>제천교육지원청</t>
    <phoneticPr fontId="3" type="noConversion"/>
  </si>
  <si>
    <t>남천초</t>
    <phoneticPr fontId="3" type="noConversion"/>
  </si>
  <si>
    <t>홍광초</t>
    <phoneticPr fontId="3" type="noConversion"/>
  </si>
  <si>
    <t>추풍령초</t>
    <phoneticPr fontId="3" type="noConversion"/>
  </si>
  <si>
    <t>교육지원청</t>
    <phoneticPr fontId="3" type="noConversion"/>
  </si>
  <si>
    <t>괴산증평교육지원청</t>
    <phoneticPr fontId="3" type="noConversion"/>
  </si>
  <si>
    <t>괴산북중</t>
    <phoneticPr fontId="3" type="noConversion"/>
  </si>
  <si>
    <t>고</t>
    <phoneticPr fontId="3" type="noConversion"/>
  </si>
  <si>
    <t>괴산고</t>
    <phoneticPr fontId="3" type="noConversion"/>
  </si>
  <si>
    <t>증평공고</t>
    <phoneticPr fontId="3" type="noConversion"/>
  </si>
  <si>
    <t>음성고</t>
    <phoneticPr fontId="8" type="noConversion"/>
  </si>
  <si>
    <t>-</t>
    <phoneticPr fontId="3" type="noConversion"/>
  </si>
  <si>
    <t>제천여고</t>
    <phoneticPr fontId="3" type="noConversion"/>
  </si>
  <si>
    <t>예술관</t>
    <phoneticPr fontId="3" type="noConversion"/>
  </si>
  <si>
    <t>별관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</si>
</sst>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(* #,##0_);_(* \(#,##0\);_(* &quot;-&quot;_);_(@_)"/>
  </numFmts>
  <fonts count="10" x14ac:knownFonts="1">
    <font>
      <sz val="11"/>
      <color rgb="FF000000"/>
      <name val="맑은 고딕"/>
      <family val="2"/>
      <scheme val="minor"/>
    </font>
    <font>
      <sz val="11"/>
      <color rgb="FF000000"/>
      <name val="맑은 고딕"/>
      <family val="2"/>
      <scheme val="minor"/>
    </font>
    <font>
      <b/>
      <sz val="16"/>
      <color rgb="FF000000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b/>
      <sz val="11"/>
      <color rgb="FF0E3979"/>
      <name val="맑은 고딕"/>
      <family val="3"/>
      <charset val="129"/>
    </font>
    <font>
      <sz val="11"/>
      <color rgb="FF000000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  <font>
      <sz val="8"/>
      <name val="돋움"/>
      <family val="3"/>
      <charset val="129"/>
    </font>
    <font>
      <sz val="11"/>
      <color theme="1"/>
      <name val="맑은 고딕"/>
      <family val="3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rgb="FFEBF1DE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7">
    <xf numFmtId="0" fontId="0" fillId="0" borderId="0">
      <alignment vertical="center"/>
    </xf>
    <xf numFmtId="176" fontId="1" fillId="0" borderId="0" applyFont="0" applyFill="0" applyBorder="0" applyAlignment="0" applyProtection="0">
      <alignment vertical="center"/>
    </xf>
    <xf numFmtId="176" fontId="1" fillId="0" borderId="0" applyFont="0" applyFill="0" applyBorder="0" applyAlignment="0" applyProtection="0">
      <alignment vertical="center"/>
    </xf>
    <xf numFmtId="0" fontId="7" fillId="0" borderId="0">
      <alignment vertical="center"/>
    </xf>
    <xf numFmtId="176" fontId="7" fillId="0" borderId="0">
      <alignment vertical="center"/>
    </xf>
    <xf numFmtId="0" fontId="7" fillId="2" borderId="0">
      <alignment vertical="center"/>
    </xf>
    <xf numFmtId="176" fontId="7" fillId="0" borderId="0">
      <alignment vertical="center"/>
    </xf>
  </cellStyleXfs>
  <cellXfs count="24">
    <xf numFmtId="0" fontId="0" fillId="0" borderId="0" xfId="0">
      <alignment vertical="center"/>
    </xf>
    <xf numFmtId="0" fontId="5" fillId="0" borderId="0" xfId="0" applyFont="1" applyFill="1">
      <alignment vertical="center"/>
    </xf>
    <xf numFmtId="0" fontId="0" fillId="0" borderId="0" xfId="0" applyFill="1">
      <alignment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176" fontId="0" fillId="0" borderId="0" xfId="1" applyFont="1" applyFill="1" applyAlignment="1">
      <alignment horizontal="center" vertical="center"/>
    </xf>
    <xf numFmtId="176" fontId="0" fillId="0" borderId="0" xfId="1" applyFont="1" applyFill="1">
      <alignment vertical="center"/>
    </xf>
    <xf numFmtId="0" fontId="0" fillId="0" borderId="0" xfId="0" applyAlignment="1">
      <alignment vertical="center" wrapText="1"/>
    </xf>
    <xf numFmtId="0" fontId="0" fillId="0" borderId="0" xfId="0" applyFill="1" applyBorder="1" applyAlignment="1">
      <alignment vertical="center" wrapText="1"/>
    </xf>
    <xf numFmtId="0" fontId="5" fillId="0" borderId="0" xfId="0" applyFont="1" applyFill="1" applyBorder="1">
      <alignment vertical="center"/>
    </xf>
    <xf numFmtId="0" fontId="2" fillId="0" borderId="0" xfId="0" quotePrefix="1" applyFont="1" applyFill="1" applyBorder="1" applyAlignment="1">
      <alignment vertical="center"/>
    </xf>
    <xf numFmtId="0" fontId="6" fillId="4" borderId="1" xfId="0" applyFont="1" applyFill="1" applyBorder="1" applyAlignment="1">
      <alignment horizontal="center" vertical="center" shrinkToFit="1"/>
    </xf>
    <xf numFmtId="0" fontId="9" fillId="4" borderId="1" xfId="0" applyFont="1" applyFill="1" applyBorder="1" applyAlignment="1">
      <alignment horizontal="center" vertical="center" shrinkToFit="1"/>
    </xf>
    <xf numFmtId="176" fontId="6" fillId="4" borderId="1" xfId="1" applyFont="1" applyFill="1" applyBorder="1" applyAlignment="1">
      <alignment horizontal="center" vertical="center" wrapText="1" shrinkToFit="1"/>
    </xf>
    <xf numFmtId="0" fontId="6" fillId="4" borderId="1" xfId="0" applyFont="1" applyFill="1" applyBorder="1" applyAlignment="1">
      <alignment horizontal="center" vertical="center"/>
    </xf>
    <xf numFmtId="176" fontId="6" fillId="4" borderId="1" xfId="1" applyFont="1" applyFill="1" applyBorder="1" applyAlignment="1">
      <alignment horizontal="center" vertical="center"/>
    </xf>
    <xf numFmtId="176" fontId="6" fillId="5" borderId="1" xfId="1" applyFont="1" applyFill="1" applyBorder="1" applyAlignment="1">
      <alignment horizontal="center" vertical="center" wrapText="1" shrinkToFit="1"/>
    </xf>
    <xf numFmtId="0" fontId="0" fillId="3" borderId="1" xfId="0" applyFill="1" applyBorder="1" applyAlignment="1">
      <alignment horizontal="center" vertical="center"/>
    </xf>
    <xf numFmtId="176" fontId="4" fillId="3" borderId="1" xfId="1" applyFont="1" applyFill="1" applyBorder="1" applyAlignment="1">
      <alignment horizontal="center" vertical="center"/>
    </xf>
    <xf numFmtId="176" fontId="4" fillId="3" borderId="4" xfId="1" applyFont="1" applyFill="1" applyBorder="1" applyAlignment="1">
      <alignment horizontal="center" vertical="center"/>
    </xf>
    <xf numFmtId="176" fontId="4" fillId="3" borderId="2" xfId="1" applyFont="1" applyFill="1" applyBorder="1" applyAlignment="1">
      <alignment horizontal="center" vertical="center"/>
    </xf>
    <xf numFmtId="176" fontId="4" fillId="3" borderId="3" xfId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</cellXfs>
  <cellStyles count="7">
    <cellStyle name="20% - 강조색3 2 13" xfId="5" xr:uid="{00000000-0005-0000-0000-000000000000}"/>
    <cellStyle name="쉼표 [0]" xfId="1" builtinId="6"/>
    <cellStyle name="쉼표 [0] 2" xfId="2" xr:uid="{00000000-0005-0000-0000-000002000000}"/>
    <cellStyle name="쉼표 [0] 2 2" xfId="6" xr:uid="{00000000-0005-0000-0000-000003000000}"/>
    <cellStyle name="쉼표 [0] 4" xfId="4" xr:uid="{00000000-0005-0000-0000-000004000000}"/>
    <cellStyle name="표준" xfId="0" builtinId="0"/>
    <cellStyle name="표준 2" xfId="3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79998168889431442"/>
  </sheetPr>
  <dimension ref="A1:T38"/>
  <sheetViews>
    <sheetView tabSelected="1" view="pageBreakPreview" zoomScale="60" zoomScaleNormal="85" workbookViewId="0">
      <pane ySplit="4" topLeftCell="A5" activePane="bottomLeft" state="frozen"/>
      <selection pane="bottomLeft" activeCell="V23" sqref="V23"/>
    </sheetView>
  </sheetViews>
  <sheetFormatPr defaultRowHeight="16.5" x14ac:dyDescent="0.3"/>
  <cols>
    <col min="1" max="1" width="6.375" style="4" customWidth="1"/>
    <col min="2" max="2" width="11.875" style="2" customWidth="1"/>
    <col min="3" max="3" width="16.625" style="2" customWidth="1"/>
    <col min="4" max="4" width="10.25" style="2" customWidth="1"/>
    <col min="5" max="5" width="8.125" style="2" customWidth="1"/>
    <col min="6" max="8" width="15.875" style="2" customWidth="1"/>
    <col min="9" max="9" width="16.625" style="2" customWidth="1"/>
    <col min="10" max="10" width="20.5" style="5" bestFit="1" customWidth="1"/>
    <col min="11" max="11" width="20.5" style="5" customWidth="1"/>
    <col min="12" max="13" width="12.25" style="6" customWidth="1"/>
    <col min="14" max="14" width="13.25" style="1" customWidth="1"/>
  </cols>
  <sheetData>
    <row r="1" spans="1:19" ht="37.5" customHeight="1" x14ac:dyDescent="0.3">
      <c r="A1" s="10" t="s">
        <v>10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</row>
    <row r="2" spans="1:19" ht="22.5" customHeight="1" x14ac:dyDescent="0.3">
      <c r="A2" s="17"/>
      <c r="B2" s="23" t="s">
        <v>1</v>
      </c>
      <c r="C2" s="23" t="s">
        <v>2</v>
      </c>
      <c r="D2" s="23" t="s">
        <v>3</v>
      </c>
      <c r="E2" s="23" t="s">
        <v>4</v>
      </c>
      <c r="F2" s="23" t="s">
        <v>0</v>
      </c>
      <c r="G2" s="23" t="s">
        <v>11</v>
      </c>
      <c r="H2" s="23" t="s">
        <v>13</v>
      </c>
      <c r="I2" s="23" t="s">
        <v>16</v>
      </c>
      <c r="J2" s="18" t="s">
        <v>6</v>
      </c>
      <c r="K2" s="19" t="s">
        <v>7</v>
      </c>
      <c r="L2" s="18" t="s">
        <v>8</v>
      </c>
      <c r="M2" s="19" t="s">
        <v>9</v>
      </c>
      <c r="N2" s="22" t="s">
        <v>15</v>
      </c>
    </row>
    <row r="3" spans="1:19" ht="22.5" customHeight="1" x14ac:dyDescent="0.3">
      <c r="A3" s="17"/>
      <c r="B3" s="23" t="s">
        <v>1</v>
      </c>
      <c r="C3" s="23" t="s">
        <v>2</v>
      </c>
      <c r="D3" s="23" t="s">
        <v>3</v>
      </c>
      <c r="E3" s="23" t="s">
        <v>4</v>
      </c>
      <c r="F3" s="23" t="s">
        <v>0</v>
      </c>
      <c r="G3" s="23" t="s">
        <v>0</v>
      </c>
      <c r="H3" s="23" t="s">
        <v>0</v>
      </c>
      <c r="I3" s="23" t="s">
        <v>5</v>
      </c>
      <c r="J3" s="18" t="s">
        <v>6</v>
      </c>
      <c r="K3" s="20"/>
      <c r="L3" s="18" t="s">
        <v>8</v>
      </c>
      <c r="M3" s="20"/>
      <c r="N3" s="22"/>
    </row>
    <row r="4" spans="1:19" ht="22.5" customHeight="1" x14ac:dyDescent="0.3">
      <c r="A4" s="17"/>
      <c r="B4" s="23" t="s">
        <v>1</v>
      </c>
      <c r="C4" s="23" t="s">
        <v>2</v>
      </c>
      <c r="D4" s="23" t="s">
        <v>3</v>
      </c>
      <c r="E4" s="23" t="s">
        <v>4</v>
      </c>
      <c r="F4" s="23" t="s">
        <v>0</v>
      </c>
      <c r="G4" s="23" t="s">
        <v>0</v>
      </c>
      <c r="H4" s="23" t="s">
        <v>0</v>
      </c>
      <c r="I4" s="23" t="s">
        <v>5</v>
      </c>
      <c r="J4" s="18" t="s">
        <v>6</v>
      </c>
      <c r="K4" s="21"/>
      <c r="L4" s="18" t="s">
        <v>8</v>
      </c>
      <c r="M4" s="21"/>
      <c r="N4" s="22"/>
      <c r="P4" s="7"/>
      <c r="Q4" s="7"/>
      <c r="R4" s="7"/>
      <c r="S4" s="8"/>
    </row>
    <row r="5" spans="1:19" s="1" customFormat="1" ht="30" customHeight="1" x14ac:dyDescent="0.3">
      <c r="A5" s="14">
        <v>1</v>
      </c>
      <c r="B5" s="14" t="s">
        <v>17</v>
      </c>
      <c r="C5" s="14" t="s">
        <v>38</v>
      </c>
      <c r="D5" s="11" t="s">
        <v>64</v>
      </c>
      <c r="E5" s="11" t="s">
        <v>32</v>
      </c>
      <c r="F5" s="11" t="s">
        <v>65</v>
      </c>
      <c r="G5" s="14" t="s">
        <v>66</v>
      </c>
      <c r="H5" s="14" t="s">
        <v>67</v>
      </c>
      <c r="I5" s="14" t="s">
        <v>37</v>
      </c>
      <c r="J5" s="15">
        <v>5068</v>
      </c>
      <c r="K5" s="16">
        <v>5068</v>
      </c>
      <c r="L5" s="13">
        <f t="shared" ref="L5:L37" si="0">J5-K5</f>
        <v>0</v>
      </c>
      <c r="M5" s="15" t="s">
        <v>18</v>
      </c>
      <c r="N5" s="3"/>
    </row>
    <row r="6" spans="1:19" s="1" customFormat="1" ht="30" customHeight="1" x14ac:dyDescent="0.3">
      <c r="A6" s="14">
        <v>2</v>
      </c>
      <c r="B6" s="14" t="s">
        <v>17</v>
      </c>
      <c r="C6" s="14" t="s">
        <v>38</v>
      </c>
      <c r="D6" s="11" t="s">
        <v>68</v>
      </c>
      <c r="E6" s="11" t="s">
        <v>32</v>
      </c>
      <c r="F6" s="11" t="s">
        <v>69</v>
      </c>
      <c r="G6" s="14" t="s">
        <v>70</v>
      </c>
      <c r="H6" s="14" t="s">
        <v>67</v>
      </c>
      <c r="I6" s="14" t="s">
        <v>37</v>
      </c>
      <c r="J6" s="15">
        <v>1418</v>
      </c>
      <c r="K6" s="16">
        <v>1418</v>
      </c>
      <c r="L6" s="13">
        <f t="shared" si="0"/>
        <v>0</v>
      </c>
      <c r="M6" s="15" t="s">
        <v>18</v>
      </c>
      <c r="N6" s="3"/>
    </row>
    <row r="7" spans="1:19" s="1" customFormat="1" ht="30" customHeight="1" x14ac:dyDescent="0.3">
      <c r="A7" s="14">
        <v>3</v>
      </c>
      <c r="B7" s="14" t="s">
        <v>17</v>
      </c>
      <c r="C7" s="14" t="s">
        <v>38</v>
      </c>
      <c r="D7" s="11" t="s">
        <v>64</v>
      </c>
      <c r="E7" s="11" t="s">
        <v>32</v>
      </c>
      <c r="F7" s="11" t="s">
        <v>71</v>
      </c>
      <c r="G7" s="14" t="s">
        <v>66</v>
      </c>
      <c r="H7" s="14" t="s">
        <v>67</v>
      </c>
      <c r="I7" s="14" t="s">
        <v>37</v>
      </c>
      <c r="J7" s="15">
        <v>2940</v>
      </c>
      <c r="K7" s="16">
        <v>2940</v>
      </c>
      <c r="L7" s="13">
        <f t="shared" si="0"/>
        <v>0</v>
      </c>
      <c r="M7" s="15" t="s">
        <v>18</v>
      </c>
      <c r="N7" s="3"/>
    </row>
    <row r="8" spans="1:19" s="1" customFormat="1" ht="30" customHeight="1" x14ac:dyDescent="0.3">
      <c r="A8" s="14">
        <v>4</v>
      </c>
      <c r="B8" s="14" t="s">
        <v>17</v>
      </c>
      <c r="C8" s="14" t="s">
        <v>38</v>
      </c>
      <c r="D8" s="11" t="s">
        <v>72</v>
      </c>
      <c r="E8" s="11" t="s">
        <v>32</v>
      </c>
      <c r="F8" s="11" t="s">
        <v>73</v>
      </c>
      <c r="G8" s="14" t="s">
        <v>66</v>
      </c>
      <c r="H8" s="14" t="s">
        <v>67</v>
      </c>
      <c r="I8" s="14" t="s">
        <v>37</v>
      </c>
      <c r="J8" s="15">
        <v>5161</v>
      </c>
      <c r="K8" s="16">
        <v>2182</v>
      </c>
      <c r="L8" s="13">
        <f t="shared" si="0"/>
        <v>2979</v>
      </c>
      <c r="M8" s="15" t="s">
        <v>18</v>
      </c>
      <c r="N8" s="3"/>
    </row>
    <row r="9" spans="1:19" s="1" customFormat="1" ht="30" customHeight="1" x14ac:dyDescent="0.3">
      <c r="A9" s="14">
        <v>5</v>
      </c>
      <c r="B9" s="14" t="s">
        <v>17</v>
      </c>
      <c r="C9" s="14" t="s">
        <v>38</v>
      </c>
      <c r="D9" s="11" t="s">
        <v>34</v>
      </c>
      <c r="E9" s="11" t="s">
        <v>32</v>
      </c>
      <c r="F9" s="11" t="s">
        <v>20</v>
      </c>
      <c r="G9" s="14" t="s">
        <v>62</v>
      </c>
      <c r="H9" s="14" t="s">
        <v>63</v>
      </c>
      <c r="I9" s="14" t="s">
        <v>37</v>
      </c>
      <c r="J9" s="15">
        <v>4778</v>
      </c>
      <c r="K9" s="16">
        <v>2780.14</v>
      </c>
      <c r="L9" s="13">
        <f t="shared" si="0"/>
        <v>1997.8600000000001</v>
      </c>
      <c r="M9" s="15" t="s">
        <v>18</v>
      </c>
      <c r="N9" s="3"/>
    </row>
    <row r="10" spans="1:19" s="1" customFormat="1" ht="30" customHeight="1" x14ac:dyDescent="0.3">
      <c r="A10" s="14">
        <v>6</v>
      </c>
      <c r="B10" s="14" t="s">
        <v>17</v>
      </c>
      <c r="C10" s="14" t="s">
        <v>38</v>
      </c>
      <c r="D10" s="11" t="s">
        <v>36</v>
      </c>
      <c r="E10" s="11" t="s">
        <v>32</v>
      </c>
      <c r="F10" s="11" t="s">
        <v>21</v>
      </c>
      <c r="G10" s="14" t="s">
        <v>57</v>
      </c>
      <c r="H10" s="14" t="s">
        <v>47</v>
      </c>
      <c r="I10" s="14" t="s">
        <v>37</v>
      </c>
      <c r="J10" s="15">
        <v>9402</v>
      </c>
      <c r="K10" s="16">
        <v>6009</v>
      </c>
      <c r="L10" s="13">
        <f t="shared" si="0"/>
        <v>3393</v>
      </c>
      <c r="M10" s="15" t="s">
        <v>18</v>
      </c>
      <c r="N10" s="3"/>
    </row>
    <row r="11" spans="1:19" s="1" customFormat="1" ht="30" customHeight="1" x14ac:dyDescent="0.3">
      <c r="A11" s="14">
        <v>7</v>
      </c>
      <c r="B11" s="14" t="s">
        <v>17</v>
      </c>
      <c r="C11" s="14" t="s">
        <v>38</v>
      </c>
      <c r="D11" s="11" t="s">
        <v>34</v>
      </c>
      <c r="E11" s="11" t="s">
        <v>32</v>
      </c>
      <c r="F11" s="11" t="s">
        <v>19</v>
      </c>
      <c r="G11" s="14" t="s">
        <v>58</v>
      </c>
      <c r="H11" s="14" t="s">
        <v>14</v>
      </c>
      <c r="I11" s="14" t="s">
        <v>37</v>
      </c>
      <c r="J11" s="15">
        <v>7113</v>
      </c>
      <c r="K11" s="16">
        <v>3965.06</v>
      </c>
      <c r="L11" s="13">
        <f t="shared" si="0"/>
        <v>3147.94</v>
      </c>
      <c r="M11" s="15" t="s">
        <v>18</v>
      </c>
      <c r="N11" s="3"/>
    </row>
    <row r="12" spans="1:19" s="1" customFormat="1" ht="30" customHeight="1" x14ac:dyDescent="0.3">
      <c r="A12" s="14">
        <v>8</v>
      </c>
      <c r="B12" s="14" t="s">
        <v>17</v>
      </c>
      <c r="C12" s="14" t="s">
        <v>38</v>
      </c>
      <c r="D12" s="11" t="s">
        <v>36</v>
      </c>
      <c r="E12" s="11" t="s">
        <v>33</v>
      </c>
      <c r="F12" s="11" t="s">
        <v>74</v>
      </c>
      <c r="G12" s="14" t="s">
        <v>66</v>
      </c>
      <c r="H12" s="14" t="s">
        <v>67</v>
      </c>
      <c r="I12" s="14" t="s">
        <v>75</v>
      </c>
      <c r="J12" s="15">
        <v>1977</v>
      </c>
      <c r="K12" s="16">
        <v>1645</v>
      </c>
      <c r="L12" s="13">
        <f t="shared" si="0"/>
        <v>332</v>
      </c>
      <c r="M12" s="15" t="s">
        <v>18</v>
      </c>
      <c r="N12" s="3"/>
    </row>
    <row r="13" spans="1:19" s="1" customFormat="1" ht="30" customHeight="1" x14ac:dyDescent="0.3">
      <c r="A13" s="14">
        <v>9</v>
      </c>
      <c r="B13" s="14" t="s">
        <v>17</v>
      </c>
      <c r="C13" s="14" t="s">
        <v>38</v>
      </c>
      <c r="D13" s="12" t="s">
        <v>35</v>
      </c>
      <c r="E13" s="12" t="s">
        <v>32</v>
      </c>
      <c r="F13" s="12" t="s">
        <v>76</v>
      </c>
      <c r="G13" s="14" t="s">
        <v>54</v>
      </c>
      <c r="H13" s="14" t="s">
        <v>14</v>
      </c>
      <c r="I13" s="14" t="s">
        <v>37</v>
      </c>
      <c r="J13" s="15">
        <v>2347</v>
      </c>
      <c r="K13" s="16">
        <v>793</v>
      </c>
      <c r="L13" s="13">
        <f t="shared" si="0"/>
        <v>1554</v>
      </c>
      <c r="M13" s="15" t="s">
        <v>18</v>
      </c>
      <c r="N13" s="3"/>
    </row>
    <row r="14" spans="1:19" s="1" customFormat="1" ht="30" customHeight="1" x14ac:dyDescent="0.3">
      <c r="A14" s="14">
        <v>10</v>
      </c>
      <c r="B14" s="14" t="s">
        <v>17</v>
      </c>
      <c r="C14" s="14" t="s">
        <v>38</v>
      </c>
      <c r="D14" s="11" t="s">
        <v>34</v>
      </c>
      <c r="E14" s="11" t="s">
        <v>32</v>
      </c>
      <c r="F14" s="11" t="s">
        <v>77</v>
      </c>
      <c r="G14" s="14" t="s">
        <v>70</v>
      </c>
      <c r="H14" s="14" t="s">
        <v>14</v>
      </c>
      <c r="I14" s="14" t="s">
        <v>37</v>
      </c>
      <c r="J14" s="15">
        <v>4441</v>
      </c>
      <c r="K14" s="16">
        <v>3381</v>
      </c>
      <c r="L14" s="13">
        <f t="shared" si="0"/>
        <v>1060</v>
      </c>
      <c r="M14" s="15" t="s">
        <v>18</v>
      </c>
      <c r="N14" s="3"/>
    </row>
    <row r="15" spans="1:19" s="1" customFormat="1" ht="30" customHeight="1" x14ac:dyDescent="0.3">
      <c r="A15" s="14">
        <v>11</v>
      </c>
      <c r="B15" s="14" t="s">
        <v>17</v>
      </c>
      <c r="C15" s="14" t="s">
        <v>38</v>
      </c>
      <c r="D15" s="14" t="s">
        <v>59</v>
      </c>
      <c r="E15" s="14" t="s">
        <v>60</v>
      </c>
      <c r="F15" s="11" t="s">
        <v>61</v>
      </c>
      <c r="G15" s="14" t="s">
        <v>12</v>
      </c>
      <c r="H15" s="14" t="s">
        <v>14</v>
      </c>
      <c r="I15" s="14" t="s">
        <v>37</v>
      </c>
      <c r="J15" s="15">
        <v>2269</v>
      </c>
      <c r="K15" s="16">
        <v>2269</v>
      </c>
      <c r="L15" s="13">
        <f t="shared" si="0"/>
        <v>0</v>
      </c>
      <c r="M15" s="15" t="s">
        <v>18</v>
      </c>
      <c r="N15" s="3"/>
    </row>
    <row r="16" spans="1:19" s="1" customFormat="1" ht="30" customHeight="1" x14ac:dyDescent="0.3">
      <c r="A16" s="14">
        <v>12</v>
      </c>
      <c r="B16" s="14" t="s">
        <v>17</v>
      </c>
      <c r="C16" s="14" t="s">
        <v>78</v>
      </c>
      <c r="D16" s="14" t="s">
        <v>64</v>
      </c>
      <c r="E16" s="14" t="s">
        <v>79</v>
      </c>
      <c r="F16" s="11" t="s">
        <v>80</v>
      </c>
      <c r="G16" s="14" t="s">
        <v>66</v>
      </c>
      <c r="H16" s="14" t="s">
        <v>14</v>
      </c>
      <c r="I16" s="14" t="s">
        <v>37</v>
      </c>
      <c r="J16" s="15">
        <v>3255</v>
      </c>
      <c r="K16" s="16">
        <v>3255</v>
      </c>
      <c r="L16" s="13">
        <f t="shared" si="0"/>
        <v>0</v>
      </c>
      <c r="M16" s="15" t="s">
        <v>18</v>
      </c>
      <c r="N16" s="3"/>
    </row>
    <row r="17" spans="1:14" s="1" customFormat="1" ht="30" customHeight="1" x14ac:dyDescent="0.3">
      <c r="A17" s="14">
        <v>13</v>
      </c>
      <c r="B17" s="14" t="s">
        <v>17</v>
      </c>
      <c r="C17" s="14" t="s">
        <v>78</v>
      </c>
      <c r="D17" s="14" t="s">
        <v>64</v>
      </c>
      <c r="E17" s="14" t="s">
        <v>79</v>
      </c>
      <c r="F17" s="11" t="s">
        <v>81</v>
      </c>
      <c r="G17" s="14" t="s">
        <v>66</v>
      </c>
      <c r="H17" s="14" t="s">
        <v>14</v>
      </c>
      <c r="I17" s="14" t="s">
        <v>37</v>
      </c>
      <c r="J17" s="15">
        <v>2605</v>
      </c>
      <c r="K17" s="16">
        <v>1476</v>
      </c>
      <c r="L17" s="13">
        <f t="shared" si="0"/>
        <v>1129</v>
      </c>
      <c r="M17" s="15" t="s">
        <v>18</v>
      </c>
      <c r="N17" s="3"/>
    </row>
    <row r="18" spans="1:14" s="1" customFormat="1" ht="30" customHeight="1" x14ac:dyDescent="0.3">
      <c r="A18" s="14">
        <v>14</v>
      </c>
      <c r="B18" s="14" t="s">
        <v>17</v>
      </c>
      <c r="C18" s="14" t="s">
        <v>82</v>
      </c>
      <c r="D18" s="14" t="s">
        <v>64</v>
      </c>
      <c r="E18" s="14" t="s">
        <v>79</v>
      </c>
      <c r="F18" s="11" t="s">
        <v>83</v>
      </c>
      <c r="G18" s="14" t="s">
        <v>66</v>
      </c>
      <c r="H18" s="14" t="s">
        <v>67</v>
      </c>
      <c r="I18" s="14" t="s">
        <v>37</v>
      </c>
      <c r="J18" s="15">
        <v>1590</v>
      </c>
      <c r="K18" s="16">
        <v>1590</v>
      </c>
      <c r="L18" s="13">
        <f t="shared" si="0"/>
        <v>0</v>
      </c>
      <c r="M18" s="15" t="s">
        <v>18</v>
      </c>
      <c r="N18" s="3"/>
    </row>
    <row r="19" spans="1:14" s="1" customFormat="1" ht="30" customHeight="1" x14ac:dyDescent="0.3">
      <c r="A19" s="14">
        <v>15</v>
      </c>
      <c r="B19" s="14" t="s">
        <v>17</v>
      </c>
      <c r="C19" s="14" t="s">
        <v>82</v>
      </c>
      <c r="D19" s="14" t="s">
        <v>64</v>
      </c>
      <c r="E19" s="14" t="s">
        <v>79</v>
      </c>
      <c r="F19" s="11" t="s">
        <v>84</v>
      </c>
      <c r="G19" s="14" t="s">
        <v>66</v>
      </c>
      <c r="H19" s="14" t="s">
        <v>67</v>
      </c>
      <c r="I19" s="14" t="s">
        <v>37</v>
      </c>
      <c r="J19" s="15">
        <v>659</v>
      </c>
      <c r="K19" s="16">
        <v>659</v>
      </c>
      <c r="L19" s="13">
        <f t="shared" si="0"/>
        <v>0</v>
      </c>
      <c r="M19" s="15" t="s">
        <v>18</v>
      </c>
      <c r="N19" s="3"/>
    </row>
    <row r="20" spans="1:14" s="1" customFormat="1" ht="30" customHeight="1" x14ac:dyDescent="0.3">
      <c r="A20" s="14">
        <v>16</v>
      </c>
      <c r="B20" s="14" t="s">
        <v>17</v>
      </c>
      <c r="C20" s="14" t="s">
        <v>82</v>
      </c>
      <c r="D20" s="14" t="s">
        <v>89</v>
      </c>
      <c r="E20" s="14" t="s">
        <v>60</v>
      </c>
      <c r="F20" s="11" t="s">
        <v>94</v>
      </c>
      <c r="G20" s="14"/>
      <c r="H20" s="14" t="s">
        <v>47</v>
      </c>
      <c r="I20" s="14" t="s">
        <v>37</v>
      </c>
      <c r="J20" s="15"/>
      <c r="K20" s="16">
        <v>310</v>
      </c>
      <c r="L20" s="13">
        <f t="shared" ref="L20" si="1">J20-K20</f>
        <v>-310</v>
      </c>
      <c r="M20" s="15" t="s">
        <v>18</v>
      </c>
      <c r="N20" s="3"/>
    </row>
    <row r="21" spans="1:14" s="1" customFormat="1" ht="30" customHeight="1" x14ac:dyDescent="0.3">
      <c r="A21" s="14">
        <v>17</v>
      </c>
      <c r="B21" s="14" t="s">
        <v>17</v>
      </c>
      <c r="C21" s="14" t="s">
        <v>39</v>
      </c>
      <c r="D21" s="11" t="s">
        <v>34</v>
      </c>
      <c r="E21" s="11" t="s">
        <v>32</v>
      </c>
      <c r="F21" s="11" t="s">
        <v>22</v>
      </c>
      <c r="G21" s="14" t="s">
        <v>45</v>
      </c>
      <c r="H21" s="14" t="s">
        <v>14</v>
      </c>
      <c r="I21" s="14" t="s">
        <v>37</v>
      </c>
      <c r="J21" s="15">
        <v>1342</v>
      </c>
      <c r="K21" s="16">
        <v>1342</v>
      </c>
      <c r="L21" s="13">
        <f t="shared" si="0"/>
        <v>0</v>
      </c>
      <c r="M21" s="15" t="s">
        <v>18</v>
      </c>
      <c r="N21" s="3"/>
    </row>
    <row r="22" spans="1:14" s="1" customFormat="1" ht="30" customHeight="1" x14ac:dyDescent="0.3">
      <c r="A22" s="14">
        <v>18</v>
      </c>
      <c r="B22" s="14" t="s">
        <v>17</v>
      </c>
      <c r="C22" s="14" t="s">
        <v>40</v>
      </c>
      <c r="D22" s="11" t="s">
        <v>34</v>
      </c>
      <c r="E22" s="11" t="s">
        <v>32</v>
      </c>
      <c r="F22" s="11" t="s">
        <v>23</v>
      </c>
      <c r="G22" s="14" t="s">
        <v>46</v>
      </c>
      <c r="H22" s="14" t="s">
        <v>47</v>
      </c>
      <c r="I22" s="14" t="s">
        <v>37</v>
      </c>
      <c r="J22" s="15">
        <v>1164</v>
      </c>
      <c r="K22" s="16">
        <v>1164</v>
      </c>
      <c r="L22" s="13">
        <f t="shared" si="0"/>
        <v>0</v>
      </c>
      <c r="M22" s="15" t="s">
        <v>18</v>
      </c>
      <c r="N22" s="3"/>
    </row>
    <row r="23" spans="1:14" s="1" customFormat="1" ht="30" customHeight="1" x14ac:dyDescent="0.3">
      <c r="A23" s="14">
        <v>19</v>
      </c>
      <c r="B23" s="14" t="s">
        <v>17</v>
      </c>
      <c r="C23" s="14" t="s">
        <v>41</v>
      </c>
      <c r="D23" s="11" t="s">
        <v>64</v>
      </c>
      <c r="E23" s="11" t="s">
        <v>79</v>
      </c>
      <c r="F23" s="11" t="s">
        <v>85</v>
      </c>
      <c r="G23" s="14" t="s">
        <v>66</v>
      </c>
      <c r="H23" s="14" t="s">
        <v>67</v>
      </c>
      <c r="I23" s="14" t="s">
        <v>86</v>
      </c>
      <c r="J23" s="15">
        <v>1488</v>
      </c>
      <c r="K23" s="16">
        <v>1488</v>
      </c>
      <c r="L23" s="13">
        <f t="shared" si="0"/>
        <v>0</v>
      </c>
      <c r="M23" s="15" t="s">
        <v>18</v>
      </c>
      <c r="N23" s="3"/>
    </row>
    <row r="24" spans="1:14" s="1" customFormat="1" ht="30" customHeight="1" x14ac:dyDescent="0.3">
      <c r="A24" s="14">
        <v>20</v>
      </c>
      <c r="B24" s="14" t="s">
        <v>17</v>
      </c>
      <c r="C24" s="14" t="s">
        <v>42</v>
      </c>
      <c r="D24" s="11" t="s">
        <v>34</v>
      </c>
      <c r="E24" s="11" t="s">
        <v>32</v>
      </c>
      <c r="F24" s="11" t="s">
        <v>24</v>
      </c>
      <c r="G24" s="14" t="s">
        <v>48</v>
      </c>
      <c r="H24" s="14" t="s">
        <v>47</v>
      </c>
      <c r="I24" s="14" t="s">
        <v>37</v>
      </c>
      <c r="J24" s="15">
        <v>108</v>
      </c>
      <c r="K24" s="16">
        <v>108</v>
      </c>
      <c r="L24" s="13">
        <f t="shared" si="0"/>
        <v>0</v>
      </c>
      <c r="M24" s="15" t="s">
        <v>18</v>
      </c>
      <c r="N24" s="3"/>
    </row>
    <row r="25" spans="1:14" s="1" customFormat="1" ht="30" customHeight="1" x14ac:dyDescent="0.3">
      <c r="A25" s="14">
        <v>21</v>
      </c>
      <c r="B25" s="14" t="s">
        <v>17</v>
      </c>
      <c r="C25" s="14" t="s">
        <v>42</v>
      </c>
      <c r="D25" s="11" t="s">
        <v>34</v>
      </c>
      <c r="E25" s="11" t="s">
        <v>32</v>
      </c>
      <c r="F25" s="11" t="s">
        <v>25</v>
      </c>
      <c r="G25" s="14" t="s">
        <v>49</v>
      </c>
      <c r="H25" s="14" t="s">
        <v>47</v>
      </c>
      <c r="I25" s="14" t="s">
        <v>37</v>
      </c>
      <c r="J25" s="15">
        <v>968</v>
      </c>
      <c r="K25" s="16">
        <v>968</v>
      </c>
      <c r="L25" s="13">
        <f t="shared" si="0"/>
        <v>0</v>
      </c>
      <c r="M25" s="15" t="s">
        <v>18</v>
      </c>
      <c r="N25" s="3"/>
    </row>
    <row r="26" spans="1:14" s="1" customFormat="1" ht="30" customHeight="1" x14ac:dyDescent="0.3">
      <c r="A26" s="14">
        <v>22</v>
      </c>
      <c r="B26" s="14" t="s">
        <v>17</v>
      </c>
      <c r="C26" s="14" t="s">
        <v>87</v>
      </c>
      <c r="D26" s="11" t="s">
        <v>72</v>
      </c>
      <c r="E26" s="11" t="s">
        <v>32</v>
      </c>
      <c r="F26" s="11" t="s">
        <v>88</v>
      </c>
      <c r="G26" s="14" t="s">
        <v>66</v>
      </c>
      <c r="H26" s="14" t="s">
        <v>47</v>
      </c>
      <c r="I26" s="14" t="s">
        <v>37</v>
      </c>
      <c r="J26" s="15">
        <v>2986.68</v>
      </c>
      <c r="K26" s="16">
        <v>2987</v>
      </c>
      <c r="L26" s="13" t="s">
        <v>93</v>
      </c>
      <c r="M26" s="15" t="s">
        <v>18</v>
      </c>
      <c r="N26" s="3"/>
    </row>
    <row r="27" spans="1:14" s="1" customFormat="1" ht="30" customHeight="1" x14ac:dyDescent="0.3">
      <c r="A27" s="14">
        <v>23</v>
      </c>
      <c r="B27" s="14" t="s">
        <v>17</v>
      </c>
      <c r="C27" s="14" t="s">
        <v>87</v>
      </c>
      <c r="D27" s="11" t="s">
        <v>89</v>
      </c>
      <c r="E27" s="11" t="s">
        <v>32</v>
      </c>
      <c r="F27" s="11" t="s">
        <v>90</v>
      </c>
      <c r="G27" s="14" t="s">
        <v>95</v>
      </c>
      <c r="H27" s="14" t="s">
        <v>47</v>
      </c>
      <c r="I27" s="14" t="s">
        <v>37</v>
      </c>
      <c r="J27" s="15">
        <v>4164.04</v>
      </c>
      <c r="K27" s="16">
        <v>443</v>
      </c>
      <c r="L27" s="13">
        <f t="shared" ref="L27:L28" si="2">J27-K27</f>
        <v>3721.04</v>
      </c>
      <c r="M27" s="15" t="s">
        <v>18</v>
      </c>
      <c r="N27" s="3"/>
    </row>
    <row r="28" spans="1:14" s="1" customFormat="1" ht="30" customHeight="1" x14ac:dyDescent="0.3">
      <c r="A28" s="14">
        <v>24</v>
      </c>
      <c r="B28" s="14" t="s">
        <v>17</v>
      </c>
      <c r="C28" s="14" t="s">
        <v>87</v>
      </c>
      <c r="D28" s="11" t="s">
        <v>89</v>
      </c>
      <c r="E28" s="11" t="s">
        <v>32</v>
      </c>
      <c r="F28" s="11" t="s">
        <v>91</v>
      </c>
      <c r="G28" s="14" t="s">
        <v>96</v>
      </c>
      <c r="H28" s="14" t="s">
        <v>47</v>
      </c>
      <c r="I28" s="14" t="s">
        <v>37</v>
      </c>
      <c r="J28" s="15">
        <v>3744.77</v>
      </c>
      <c r="K28" s="16">
        <v>839</v>
      </c>
      <c r="L28" s="13">
        <f t="shared" si="2"/>
        <v>2905.77</v>
      </c>
      <c r="M28" s="15" t="s">
        <v>18</v>
      </c>
      <c r="N28" s="3"/>
    </row>
    <row r="29" spans="1:14" s="1" customFormat="1" ht="30" customHeight="1" x14ac:dyDescent="0.3">
      <c r="A29" s="14">
        <v>25</v>
      </c>
      <c r="B29" s="14" t="s">
        <v>17</v>
      </c>
      <c r="C29" s="14" t="s">
        <v>87</v>
      </c>
      <c r="D29" s="11" t="s">
        <v>89</v>
      </c>
      <c r="E29" s="11" t="s">
        <v>32</v>
      </c>
      <c r="F29" s="11" t="s">
        <v>90</v>
      </c>
      <c r="G29" s="14" t="s">
        <v>66</v>
      </c>
      <c r="H29" s="14" t="s">
        <v>47</v>
      </c>
      <c r="I29" s="14" t="s">
        <v>37</v>
      </c>
      <c r="J29" s="15">
        <v>4164.04</v>
      </c>
      <c r="K29" s="16">
        <v>2967</v>
      </c>
      <c r="L29" s="13">
        <f t="shared" si="0"/>
        <v>1197.04</v>
      </c>
      <c r="M29" s="15" t="s">
        <v>18</v>
      </c>
      <c r="N29" s="3"/>
    </row>
    <row r="30" spans="1:14" s="1" customFormat="1" ht="30" customHeight="1" x14ac:dyDescent="0.3">
      <c r="A30" s="14">
        <v>26</v>
      </c>
      <c r="B30" s="14" t="s">
        <v>17</v>
      </c>
      <c r="C30" s="14" t="s">
        <v>87</v>
      </c>
      <c r="D30" s="11" t="s">
        <v>89</v>
      </c>
      <c r="E30" s="11" t="s">
        <v>32</v>
      </c>
      <c r="F30" s="11" t="s">
        <v>91</v>
      </c>
      <c r="G30" s="14" t="s">
        <v>66</v>
      </c>
      <c r="H30" s="14" t="s">
        <v>47</v>
      </c>
      <c r="I30" s="14" t="s">
        <v>37</v>
      </c>
      <c r="J30" s="15">
        <v>3744.77</v>
      </c>
      <c r="K30" s="16">
        <v>1267</v>
      </c>
      <c r="L30" s="13">
        <f t="shared" si="0"/>
        <v>2477.77</v>
      </c>
      <c r="M30" s="15" t="s">
        <v>18</v>
      </c>
      <c r="N30" s="3"/>
    </row>
    <row r="31" spans="1:14" s="1" customFormat="1" ht="30" customHeight="1" x14ac:dyDescent="0.3">
      <c r="A31" s="14">
        <v>27</v>
      </c>
      <c r="B31" s="14" t="s">
        <v>17</v>
      </c>
      <c r="C31" s="14" t="s">
        <v>43</v>
      </c>
      <c r="D31" s="11" t="s">
        <v>35</v>
      </c>
      <c r="E31" s="11" t="s">
        <v>32</v>
      </c>
      <c r="F31" s="11" t="s">
        <v>26</v>
      </c>
      <c r="G31" s="14" t="s">
        <v>55</v>
      </c>
      <c r="H31" s="14" t="s">
        <v>56</v>
      </c>
      <c r="I31" s="14" t="s">
        <v>37</v>
      </c>
      <c r="J31" s="15">
        <v>86</v>
      </c>
      <c r="K31" s="16">
        <v>86</v>
      </c>
      <c r="L31" s="13">
        <f t="shared" si="0"/>
        <v>0</v>
      </c>
      <c r="M31" s="15" t="s">
        <v>18</v>
      </c>
      <c r="N31" s="3"/>
    </row>
    <row r="32" spans="1:14" s="1" customFormat="1" ht="30" customHeight="1" x14ac:dyDescent="0.3">
      <c r="A32" s="14">
        <v>28</v>
      </c>
      <c r="B32" s="14" t="s">
        <v>17</v>
      </c>
      <c r="C32" s="14" t="s">
        <v>43</v>
      </c>
      <c r="D32" s="11" t="s">
        <v>35</v>
      </c>
      <c r="E32" s="11" t="s">
        <v>32</v>
      </c>
      <c r="F32" s="11" t="s">
        <v>27</v>
      </c>
      <c r="G32" s="14" t="s">
        <v>12</v>
      </c>
      <c r="H32" s="14" t="s">
        <v>47</v>
      </c>
      <c r="I32" s="14" t="s">
        <v>37</v>
      </c>
      <c r="J32" s="15">
        <v>465</v>
      </c>
      <c r="K32" s="16">
        <v>465</v>
      </c>
      <c r="L32" s="13">
        <f t="shared" si="0"/>
        <v>0</v>
      </c>
      <c r="M32" s="15" t="s">
        <v>18</v>
      </c>
      <c r="N32" s="3"/>
    </row>
    <row r="33" spans="1:20" s="1" customFormat="1" ht="30" customHeight="1" x14ac:dyDescent="0.3">
      <c r="A33" s="14">
        <v>29</v>
      </c>
      <c r="B33" s="14" t="s">
        <v>17</v>
      </c>
      <c r="C33" s="14" t="s">
        <v>43</v>
      </c>
      <c r="D33" s="11" t="s">
        <v>35</v>
      </c>
      <c r="E33" s="11" t="s">
        <v>32</v>
      </c>
      <c r="F33" s="11" t="s">
        <v>28</v>
      </c>
      <c r="G33" s="14" t="s">
        <v>12</v>
      </c>
      <c r="H33" s="14" t="s">
        <v>47</v>
      </c>
      <c r="I33" s="14" t="s">
        <v>37</v>
      </c>
      <c r="J33" s="15">
        <v>1685</v>
      </c>
      <c r="K33" s="16">
        <v>1685</v>
      </c>
      <c r="L33" s="13">
        <f t="shared" si="0"/>
        <v>0</v>
      </c>
      <c r="M33" s="15" t="s">
        <v>18</v>
      </c>
      <c r="N33" s="3"/>
    </row>
    <row r="34" spans="1:20" s="1" customFormat="1" ht="30" customHeight="1" x14ac:dyDescent="0.3">
      <c r="A34" s="14">
        <v>30</v>
      </c>
      <c r="B34" s="14" t="s">
        <v>17</v>
      </c>
      <c r="C34" s="14" t="s">
        <v>43</v>
      </c>
      <c r="D34" s="11" t="s">
        <v>36</v>
      </c>
      <c r="E34" s="11" t="s">
        <v>32</v>
      </c>
      <c r="F34" s="11" t="s">
        <v>92</v>
      </c>
      <c r="G34" s="14" t="s">
        <v>12</v>
      </c>
      <c r="H34" s="14" t="s">
        <v>63</v>
      </c>
      <c r="I34" s="14" t="s">
        <v>37</v>
      </c>
      <c r="J34" s="15">
        <v>284</v>
      </c>
      <c r="K34" s="16">
        <v>284</v>
      </c>
      <c r="L34" s="13">
        <f t="shared" si="0"/>
        <v>0</v>
      </c>
      <c r="M34" s="15" t="s">
        <v>18</v>
      </c>
      <c r="N34" s="3"/>
    </row>
    <row r="35" spans="1:20" s="1" customFormat="1" ht="30" customHeight="1" x14ac:dyDescent="0.3">
      <c r="A35" s="14">
        <v>31</v>
      </c>
      <c r="B35" s="14" t="s">
        <v>17</v>
      </c>
      <c r="C35" s="14" t="s">
        <v>44</v>
      </c>
      <c r="D35" s="11" t="s">
        <v>34</v>
      </c>
      <c r="E35" s="11" t="s">
        <v>32</v>
      </c>
      <c r="F35" s="11" t="s">
        <v>29</v>
      </c>
      <c r="G35" s="14" t="s">
        <v>50</v>
      </c>
      <c r="H35" s="14" t="s">
        <v>51</v>
      </c>
      <c r="I35" s="14" t="s">
        <v>37</v>
      </c>
      <c r="J35" s="15">
        <v>2243</v>
      </c>
      <c r="K35" s="16">
        <v>2243</v>
      </c>
      <c r="L35" s="13">
        <f t="shared" si="0"/>
        <v>0</v>
      </c>
      <c r="M35" s="15" t="s">
        <v>18</v>
      </c>
      <c r="N35" s="3"/>
    </row>
    <row r="36" spans="1:20" s="1" customFormat="1" ht="30" customHeight="1" x14ac:dyDescent="0.3">
      <c r="A36" s="14">
        <v>32</v>
      </c>
      <c r="B36" s="14" t="s">
        <v>17</v>
      </c>
      <c r="C36" s="14" t="s">
        <v>44</v>
      </c>
      <c r="D36" s="11" t="s">
        <v>34</v>
      </c>
      <c r="E36" s="11" t="s">
        <v>32</v>
      </c>
      <c r="F36" s="11" t="s">
        <v>30</v>
      </c>
      <c r="G36" s="14" t="s">
        <v>52</v>
      </c>
      <c r="H36" s="14" t="s">
        <v>51</v>
      </c>
      <c r="I36" s="14" t="s">
        <v>37</v>
      </c>
      <c r="J36" s="15">
        <v>803</v>
      </c>
      <c r="K36" s="16">
        <v>803</v>
      </c>
      <c r="L36" s="13">
        <f t="shared" si="0"/>
        <v>0</v>
      </c>
      <c r="M36" s="15" t="s">
        <v>18</v>
      </c>
      <c r="N36" s="3"/>
    </row>
    <row r="37" spans="1:20" s="1" customFormat="1" ht="30" customHeight="1" x14ac:dyDescent="0.3">
      <c r="A37" s="14">
        <v>33</v>
      </c>
      <c r="B37" s="14" t="s">
        <v>17</v>
      </c>
      <c r="C37" s="14" t="s">
        <v>44</v>
      </c>
      <c r="D37" s="11" t="s">
        <v>36</v>
      </c>
      <c r="E37" s="11" t="s">
        <v>32</v>
      </c>
      <c r="F37" s="11" t="s">
        <v>31</v>
      </c>
      <c r="G37" s="14" t="s">
        <v>53</v>
      </c>
      <c r="H37" s="14" t="s">
        <v>51</v>
      </c>
      <c r="I37" s="14" t="s">
        <v>37</v>
      </c>
      <c r="J37" s="15">
        <v>267</v>
      </c>
      <c r="K37" s="16">
        <v>267</v>
      </c>
      <c r="L37" s="13">
        <f t="shared" si="0"/>
        <v>0</v>
      </c>
      <c r="M37" s="15" t="s">
        <v>18</v>
      </c>
      <c r="N37" s="3"/>
    </row>
    <row r="38" spans="1:20" x14ac:dyDescent="0.3">
      <c r="K38" s="5">
        <f>SUM(K5:K37)</f>
        <v>59146.2</v>
      </c>
      <c r="L38" s="5"/>
      <c r="M38" s="5"/>
      <c r="O38" s="9"/>
      <c r="P38" s="9"/>
      <c r="Q38" s="9"/>
      <c r="R38" s="9"/>
      <c r="S38" s="9"/>
      <c r="T38" s="9"/>
    </row>
  </sheetData>
  <autoFilter ref="A4:T38" xr:uid="{00000000-0009-0000-0000-000000000000}"/>
  <mergeCells count="14">
    <mergeCell ref="A2:A4"/>
    <mergeCell ref="J2:J4"/>
    <mergeCell ref="L2:L4"/>
    <mergeCell ref="M2:M4"/>
    <mergeCell ref="N2:N4"/>
    <mergeCell ref="F2:F4"/>
    <mergeCell ref="B2:B4"/>
    <mergeCell ref="C2:C4"/>
    <mergeCell ref="D2:D4"/>
    <mergeCell ref="G2:G4"/>
    <mergeCell ref="H2:H4"/>
    <mergeCell ref="K2:K4"/>
    <mergeCell ref="E2:E4"/>
    <mergeCell ref="I2:I4"/>
  </mergeCells>
  <phoneticPr fontId="3" type="noConversion"/>
  <dataValidations count="2">
    <dataValidation type="list" allowBlank="1" showInputMessage="1" showErrorMessage="1" sqref="M5:M37" xr:uid="{00000000-0002-0000-0000-000000000000}">
      <formula1>"여름방학, 겨울방학, 학기중"</formula1>
    </dataValidation>
    <dataValidation type="list" allowBlank="1" showInputMessage="1" showErrorMessage="1" sqref="H5:H37" xr:uid="{00000000-0002-0000-0000-000001000000}">
      <formula1>"교사, 체육관(강당), 기타"</formula1>
    </dataValidation>
  </dataValidations>
  <pageMargins left="0.7" right="0.7" top="0.75" bottom="0.75" header="0.3" footer="0.3"/>
  <pageSetup paperSize="9" scale="41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22년 조사양식(충북교육청,겨울방학)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moe</dc:creator>
  <cp:lastModifiedBy>user</cp:lastModifiedBy>
  <cp:lastPrinted>2022-11-03T05:21:30Z</cp:lastPrinted>
  <dcterms:created xsi:type="dcterms:W3CDTF">2020-11-11T05:14:35Z</dcterms:created>
  <dcterms:modified xsi:type="dcterms:W3CDTF">2022-12-14T08:24:16Z</dcterms:modified>
</cp:coreProperties>
</file>