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바탕 화면\2022겨울방학전국석면해체학교명단\"/>
    </mc:Choice>
  </mc:AlternateContent>
  <bookViews>
    <workbookView xWindow="0" yWindow="0" windowWidth="28800" windowHeight="12180"/>
  </bookViews>
  <sheets>
    <sheet name="22년겨울방학(예정)" sheetId="19" r:id="rId1"/>
  </sheets>
  <definedNames>
    <definedName name="_xlnm._FilterDatabase" localSheetId="0" hidden="1">'22년겨울방학(예정)'!$A$6:$U$133</definedName>
    <definedName name="_xlnm._FilterDatabase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19" l="1"/>
  <c r="J74" i="19"/>
  <c r="J73" i="19"/>
  <c r="J72" i="19"/>
  <c r="J78" i="19" l="1"/>
  <c r="J77" i="19" l="1"/>
  <c r="J76" i="19"/>
  <c r="J71" i="19"/>
  <c r="J70" i="19"/>
  <c r="J69" i="19"/>
  <c r="J68" i="19"/>
  <c r="J67" i="19"/>
  <c r="J66" i="19"/>
  <c r="J65" i="19"/>
  <c r="J64" i="19"/>
  <c r="J63" i="19"/>
  <c r="J53" i="19" l="1"/>
  <c r="J18" i="19" l="1"/>
  <c r="J17" i="19"/>
  <c r="J16" i="19"/>
  <c r="J12" i="19" l="1"/>
  <c r="J11" i="19"/>
  <c r="J10" i="19"/>
  <c r="J9" i="19"/>
  <c r="J8" i="19"/>
  <c r="J7" i="19"/>
  <c r="J120" i="19" l="1"/>
  <c r="J119" i="19"/>
  <c r="J118" i="19"/>
  <c r="J117" i="19"/>
  <c r="J115" i="19"/>
  <c r="J114" i="19"/>
  <c r="J91" i="19"/>
  <c r="J90" i="19"/>
  <c r="J89" i="19"/>
  <c r="J88" i="19"/>
  <c r="J87" i="19"/>
  <c r="J45" i="19" l="1"/>
  <c r="J44" i="19"/>
  <c r="J43" i="19"/>
  <c r="J42" i="19"/>
  <c r="J47" i="19"/>
  <c r="J46" i="19"/>
  <c r="J81" i="19" l="1"/>
  <c r="J80" i="19"/>
  <c r="J79" i="19"/>
  <c r="J52" i="19" l="1"/>
  <c r="J51" i="19"/>
  <c r="J50" i="19"/>
  <c r="J49" i="19"/>
  <c r="J48" i="19"/>
  <c r="M39" i="19" l="1"/>
  <c r="J39" i="19"/>
  <c r="J113" i="19" l="1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86" i="19"/>
  <c r="J85" i="19"/>
  <c r="J84" i="19"/>
  <c r="J83" i="19"/>
  <c r="J126" i="19" l="1"/>
  <c r="J125" i="19"/>
  <c r="J133" i="19" l="1"/>
  <c r="J132" i="19"/>
  <c r="J131" i="19"/>
  <c r="J130" i="19" l="1"/>
  <c r="J129" i="19"/>
  <c r="J128" i="19"/>
  <c r="J127" i="19"/>
  <c r="J38" i="19" l="1"/>
  <c r="J37" i="19"/>
  <c r="J36" i="19"/>
  <c r="J35" i="19"/>
  <c r="J34" i="19"/>
  <c r="J33" i="19"/>
  <c r="J32" i="19"/>
  <c r="J31" i="19"/>
  <c r="J30" i="19"/>
  <c r="J29" i="19"/>
  <c r="J27" i="19"/>
  <c r="J26" i="19"/>
  <c r="J25" i="19"/>
  <c r="J24" i="19"/>
  <c r="J23" i="19"/>
  <c r="J22" i="19"/>
  <c r="J21" i="19"/>
  <c r="J20" i="19"/>
  <c r="J19" i="19"/>
  <c r="H28" i="19" l="1"/>
  <c r="J28" i="19" l="1"/>
  <c r="J123" i="19" l="1"/>
  <c r="J122" i="19"/>
  <c r="J124" i="19"/>
  <c r="J59" i="19" l="1"/>
  <c r="J58" i="19"/>
  <c r="J57" i="19"/>
  <c r="J56" i="19"/>
  <c r="J55" i="19"/>
  <c r="J54" i="19"/>
  <c r="J13" i="19" l="1"/>
  <c r="J14" i="19"/>
  <c r="J15" i="19"/>
  <c r="J62" i="19" l="1"/>
  <c r="J61" i="19"/>
  <c r="J60" i="19"/>
  <c r="J40" i="19" l="1"/>
  <c r="J41" i="19"/>
</calcChain>
</file>

<file path=xl/sharedStrings.xml><?xml version="1.0" encoding="utf-8"?>
<sst xmlns="http://schemas.openxmlformats.org/spreadsheetml/2006/main" count="1046" uniqueCount="218">
  <si>
    <t>학교정보</t>
  </si>
  <si>
    <t>학교명</t>
  </si>
  <si>
    <t>시도교육청</t>
  </si>
  <si>
    <t>교육지원청</t>
  </si>
  <si>
    <t>급별</t>
  </si>
  <si>
    <t>설립별</t>
  </si>
  <si>
    <t>시군구</t>
  </si>
  <si>
    <t>석면보유면적(㎡)</t>
  </si>
  <si>
    <t>석면해체제거 면적(㎡)</t>
  </si>
  <si>
    <t>잔여면적(㎡)</t>
  </si>
  <si>
    <t>비고</t>
    <phoneticPr fontId="3" type="noConversion"/>
  </si>
  <si>
    <t>석면정보</t>
    <phoneticPr fontId="3" type="noConversion"/>
  </si>
  <si>
    <t>초</t>
  </si>
  <si>
    <t>공립</t>
  </si>
  <si>
    <t>중</t>
  </si>
  <si>
    <t>사립</t>
  </si>
  <si>
    <t>고</t>
    <phoneticPr fontId="3" type="noConversion"/>
  </si>
  <si>
    <t>공립</t>
    <phoneticPr fontId="3" type="noConversion"/>
  </si>
  <si>
    <t>사립</t>
    <phoneticPr fontId="3" type="noConversion"/>
  </si>
  <si>
    <t>초</t>
    <phoneticPr fontId="3" type="noConversion"/>
  </si>
  <si>
    <t>교육지원청</t>
    <phoneticPr fontId="3" type="noConversion"/>
  </si>
  <si>
    <t>중</t>
    <phoneticPr fontId="3" type="noConversion"/>
  </si>
  <si>
    <t>경남</t>
    <phoneticPr fontId="3" type="noConversion"/>
  </si>
  <si>
    <t>석면해체·제거(예정) 기간</t>
    <phoneticPr fontId="3" type="noConversion"/>
  </si>
  <si>
    <t>석면지도
검증여부</t>
    <phoneticPr fontId="3" type="noConversion"/>
  </si>
  <si>
    <t>거제교육지원청</t>
    <phoneticPr fontId="9" type="noConversion"/>
  </si>
  <si>
    <t>고성교육지원청</t>
    <phoneticPr fontId="8" type="noConversion"/>
  </si>
  <si>
    <t>김해교육지원청</t>
    <phoneticPr fontId="8" type="noConversion"/>
  </si>
  <si>
    <t>남해교육지원청</t>
    <phoneticPr fontId="9" type="noConversion"/>
  </si>
  <si>
    <t>밀양교육지원청</t>
    <phoneticPr fontId="3" type="noConversion"/>
  </si>
  <si>
    <t>사천교육지원청</t>
    <phoneticPr fontId="8" type="noConversion"/>
  </si>
  <si>
    <t>산청교육지원청</t>
    <phoneticPr fontId="3" type="noConversion"/>
  </si>
  <si>
    <t>의령교육지원청</t>
    <phoneticPr fontId="3" type="noConversion"/>
  </si>
  <si>
    <t>진주교육지원청</t>
    <phoneticPr fontId="9" type="noConversion"/>
  </si>
  <si>
    <t>창원교육지원청</t>
    <phoneticPr fontId="9" type="noConversion"/>
  </si>
  <si>
    <t>통영교육지원청</t>
    <phoneticPr fontId="9" type="noConversion"/>
  </si>
  <si>
    <t>하동교육지원청</t>
    <phoneticPr fontId="9" type="noConversion"/>
  </si>
  <si>
    <t>함안교육지원청</t>
    <phoneticPr fontId="9" type="noConversion"/>
  </si>
  <si>
    <t>합천교육지원청</t>
    <phoneticPr fontId="9" type="noConversion"/>
  </si>
  <si>
    <t>초</t>
    <phoneticPr fontId="8" type="noConversion"/>
  </si>
  <si>
    <t>공립</t>
    <phoneticPr fontId="8" type="noConversion"/>
  </si>
  <si>
    <t>중</t>
    <phoneticPr fontId="8" type="noConversion"/>
  </si>
  <si>
    <t>고</t>
    <phoneticPr fontId="8" type="noConversion"/>
  </si>
  <si>
    <t>사립</t>
    <phoneticPr fontId="8" type="noConversion"/>
  </si>
  <si>
    <t>공립</t>
    <phoneticPr fontId="9" type="noConversion"/>
  </si>
  <si>
    <t>사립</t>
    <phoneticPr fontId="9" type="noConversion"/>
  </si>
  <si>
    <t>호계초등학교</t>
  </si>
  <si>
    <t>용남고등학교</t>
  </si>
  <si>
    <t>경화초등학교</t>
  </si>
  <si>
    <t>반동초등학교</t>
  </si>
  <si>
    <t>석동초등학교</t>
  </si>
  <si>
    <t>진해고등학교</t>
  </si>
  <si>
    <t>마산삼진중학교</t>
  </si>
  <si>
    <t>마산삼진고등학교</t>
  </si>
  <si>
    <t>진정초등학교</t>
  </si>
  <si>
    <t>해인중학교</t>
  </si>
  <si>
    <t>발주청(발주기관)</t>
    <phoneticPr fontId="3" type="noConversion"/>
  </si>
  <si>
    <t>공사 발주일
(또는 예정일)
(예:221201)</t>
    <phoneticPr fontId="3" type="noConversion"/>
  </si>
  <si>
    <t>착공일자
(예:221230)</t>
    <phoneticPr fontId="3" type="noConversion"/>
  </si>
  <si>
    <t>준공일자
(예:230215)</t>
    <phoneticPr fontId="3" type="noConversion"/>
  </si>
  <si>
    <t>거창교육지원청</t>
    <phoneticPr fontId="9" type="noConversion"/>
  </si>
  <si>
    <t>창녕교육지원청</t>
    <phoneticPr fontId="9" type="noConversion"/>
  </si>
  <si>
    <t>유</t>
    <phoneticPr fontId="8" type="noConversion"/>
  </si>
  <si>
    <t>고</t>
    <phoneticPr fontId="11" type="noConversion"/>
  </si>
  <si>
    <t>특</t>
    <phoneticPr fontId="8" type="noConversion"/>
  </si>
  <si>
    <t>거제고등학교</t>
  </si>
  <si>
    <t>양지초등학교</t>
  </si>
  <si>
    <t>한아름유치원</t>
    <phoneticPr fontId="9" type="noConversion"/>
  </si>
  <si>
    <t>거제중앙고등학교</t>
    <phoneticPr fontId="3" type="noConversion"/>
  </si>
  <si>
    <t>경남산업고등학교</t>
  </si>
  <si>
    <t>거창고등학교</t>
  </si>
  <si>
    <t>주상초등학교</t>
  </si>
  <si>
    <t>거창중고제분교장</t>
    <phoneticPr fontId="3" type="noConversion"/>
  </si>
  <si>
    <t>철성초등학교</t>
  </si>
  <si>
    <t>대흥초등학교</t>
    <phoneticPr fontId="3" type="noConversion"/>
  </si>
  <si>
    <t>철성고등학교</t>
    <phoneticPr fontId="3" type="noConversion"/>
  </si>
  <si>
    <t>덕정초등학교</t>
    <phoneticPr fontId="3" type="noConversion"/>
  </si>
  <si>
    <t>계동초등학교</t>
  </si>
  <si>
    <t>김해가야초등학교</t>
  </si>
  <si>
    <t>영운초등학교</t>
  </si>
  <si>
    <t>월산초등학교</t>
  </si>
  <si>
    <t>임호초등학교</t>
  </si>
  <si>
    <t>진영대창초등학교</t>
  </si>
  <si>
    <t>신어초등학교</t>
    <phoneticPr fontId="3" type="noConversion"/>
  </si>
  <si>
    <t>김해삼성초등학교</t>
    <phoneticPr fontId="3" type="noConversion"/>
  </si>
  <si>
    <t>경운중학교</t>
  </si>
  <si>
    <t>구산중학교</t>
  </si>
  <si>
    <t>김해중학교</t>
  </si>
  <si>
    <t>월산중학교</t>
  </si>
  <si>
    <t>임호중학교</t>
  </si>
  <si>
    <t>김해대청고등학교</t>
  </si>
  <si>
    <t>김해생명과학고등학교</t>
  </si>
  <si>
    <t>장유고등학교</t>
  </si>
  <si>
    <t>김해가야고등학교</t>
  </si>
  <si>
    <t>창선초등학교</t>
  </si>
  <si>
    <t>밀양동강중학교</t>
  </si>
  <si>
    <t>송진초등학교</t>
  </si>
  <si>
    <t>숭진초등학교</t>
  </si>
  <si>
    <t>무안중학교</t>
    <phoneticPr fontId="3" type="noConversion"/>
  </si>
  <si>
    <t>서포초등학교</t>
  </si>
  <si>
    <t>서포중학교</t>
  </si>
  <si>
    <t>경남자영고등학교</t>
  </si>
  <si>
    <t>곤양고등학교</t>
  </si>
  <si>
    <t>차황초등학교</t>
  </si>
  <si>
    <t>용덕초등학교</t>
  </si>
  <si>
    <t>지정초등학교</t>
  </si>
  <si>
    <t>신반정보고등학교</t>
  </si>
  <si>
    <t>진주동명중학교</t>
  </si>
  <si>
    <t>경진고등학교</t>
  </si>
  <si>
    <t>대아고등학교</t>
  </si>
  <si>
    <t>진주외국어고등학교</t>
  </si>
  <si>
    <t>미천초등학교</t>
  </si>
  <si>
    <t>신안초등학교</t>
  </si>
  <si>
    <t>봉래초등학교</t>
  </si>
  <si>
    <t>주약초등학교</t>
  </si>
  <si>
    <t>평거초등학교</t>
  </si>
  <si>
    <t>진주중학교</t>
  </si>
  <si>
    <t>지수중학교</t>
  </si>
  <si>
    <t>명신고등학교</t>
  </si>
  <si>
    <t>진주중앙고등학교</t>
    <phoneticPr fontId="3" type="noConversion"/>
  </si>
  <si>
    <t>대합초등학교</t>
  </si>
  <si>
    <t>부곡초학포분교</t>
    <phoneticPr fontId="3" type="noConversion"/>
  </si>
  <si>
    <t>부곡중학교</t>
  </si>
  <si>
    <t>마산제일고등학교</t>
  </si>
  <si>
    <t>마산제일여자고등학교</t>
    <phoneticPr fontId="3" type="noConversion"/>
  </si>
  <si>
    <t>창원문성고등학교</t>
  </si>
  <si>
    <t>창원천광학교</t>
    <phoneticPr fontId="9" type="noConversion"/>
  </si>
  <si>
    <t>용지초등학교</t>
  </si>
  <si>
    <t>진전초등학교</t>
  </si>
  <si>
    <t>남양초등학교</t>
  </si>
  <si>
    <t>사화초등학교</t>
  </si>
  <si>
    <t>해운초등학교</t>
  </si>
  <si>
    <t>남산중학교</t>
  </si>
  <si>
    <t>반송여자중학교</t>
    <phoneticPr fontId="3" type="noConversion"/>
  </si>
  <si>
    <t>반송중학교</t>
  </si>
  <si>
    <t>봉림중학교</t>
  </si>
  <si>
    <t>석동중학교</t>
  </si>
  <si>
    <t>토월중학교</t>
  </si>
  <si>
    <t>팔룡중학교</t>
  </si>
  <si>
    <t>내서여자고등학교</t>
    <phoneticPr fontId="3" type="noConversion"/>
  </si>
  <si>
    <t>창원남산고등학교</t>
  </si>
  <si>
    <t>창원신월고등학교</t>
  </si>
  <si>
    <t>중앙여자고등학교</t>
    <phoneticPr fontId="3" type="noConversion"/>
  </si>
  <si>
    <t>충무초등학교</t>
  </si>
  <si>
    <t>충무중학교</t>
  </si>
  <si>
    <t>진교고등학교</t>
  </si>
  <si>
    <t>대산중학교</t>
  </si>
  <si>
    <t>법수초등학교</t>
  </si>
  <si>
    <t>외암초등학교</t>
  </si>
  <si>
    <t>함안고등학교</t>
  </si>
  <si>
    <t>철성고등학교</t>
    <phoneticPr fontId="8" type="noConversion"/>
  </si>
  <si>
    <t>대산중학교</t>
    <phoneticPr fontId="3" type="noConversion"/>
  </si>
  <si>
    <t>함안교육지원청</t>
    <phoneticPr fontId="3" type="noConversion"/>
  </si>
  <si>
    <t>거창군</t>
    <phoneticPr fontId="3" type="noConversion"/>
  </si>
  <si>
    <t>O</t>
  </si>
  <si>
    <t>남해군</t>
    <phoneticPr fontId="3" type="noConversion"/>
  </si>
  <si>
    <t>삼동초등학교</t>
    <phoneticPr fontId="3" type="noConversion"/>
  </si>
  <si>
    <t>O</t>
    <phoneticPr fontId="3" type="noConversion"/>
  </si>
  <si>
    <t>의령군</t>
    <phoneticPr fontId="3" type="noConversion"/>
  </si>
  <si>
    <t>양산교육지원청</t>
    <phoneticPr fontId="3" type="noConversion"/>
  </si>
  <si>
    <t>삼성초등학교</t>
    <phoneticPr fontId="3" type="noConversion"/>
  </si>
  <si>
    <t>개운중학교</t>
    <phoneticPr fontId="3" type="noConversion"/>
  </si>
  <si>
    <t>보광중학교</t>
    <phoneticPr fontId="3" type="noConversion"/>
  </si>
  <si>
    <t>양산여자중학교</t>
    <phoneticPr fontId="3" type="noConversion"/>
  </si>
  <si>
    <t>보광고등학교</t>
    <phoneticPr fontId="3" type="noConversion"/>
  </si>
  <si>
    <t>양산제일고등학교</t>
    <phoneticPr fontId="3" type="noConversion"/>
  </si>
  <si>
    <t>양산시</t>
    <phoneticPr fontId="3" type="noConversion"/>
  </si>
  <si>
    <t>통영시</t>
    <phoneticPr fontId="3" type="noConversion"/>
  </si>
  <si>
    <t>통영중학교</t>
    <phoneticPr fontId="3" type="noConversion"/>
  </si>
  <si>
    <t>김해시</t>
    <phoneticPr fontId="3" type="noConversion"/>
  </si>
  <si>
    <t>삼문초등학교</t>
    <phoneticPr fontId="3" type="noConversion"/>
  </si>
  <si>
    <t>김해중학교</t>
    <phoneticPr fontId="8" type="noConversion"/>
  </si>
  <si>
    <t>김해생명과학고등학교</t>
    <phoneticPr fontId="8" type="noConversion"/>
  </si>
  <si>
    <t>장유고등학교</t>
    <phoneticPr fontId="8" type="noConversion"/>
  </si>
  <si>
    <t>김해여자중학교</t>
    <phoneticPr fontId="3" type="noConversion"/>
  </si>
  <si>
    <t>합천군</t>
    <phoneticPr fontId="3" type="noConversion"/>
  </si>
  <si>
    <t>청덕초등학교</t>
    <phoneticPr fontId="3" type="noConversion"/>
  </si>
  <si>
    <t>초계고등학교</t>
    <phoneticPr fontId="3" type="noConversion"/>
  </si>
  <si>
    <t>하동군</t>
    <phoneticPr fontId="3" type="noConversion"/>
  </si>
  <si>
    <t>진해구</t>
    <phoneticPr fontId="3" type="noConversion"/>
  </si>
  <si>
    <t>마산합포구</t>
    <phoneticPr fontId="3" type="noConversion"/>
  </si>
  <si>
    <t>성산구</t>
    <phoneticPr fontId="3" type="noConversion"/>
  </si>
  <si>
    <t>의창구</t>
    <phoneticPr fontId="3" type="noConversion"/>
  </si>
  <si>
    <t>마산회원구</t>
    <phoneticPr fontId="3" type="noConversion"/>
  </si>
  <si>
    <t>함안군</t>
    <phoneticPr fontId="3" type="noConversion"/>
  </si>
  <si>
    <t>창원교육지원청</t>
    <phoneticPr fontId="3" type="noConversion"/>
  </si>
  <si>
    <t>의창구</t>
  </si>
  <si>
    <t>신방초등학교</t>
    <phoneticPr fontId="3" type="noConversion"/>
  </si>
  <si>
    <t>삼계중학교</t>
    <phoneticPr fontId="3" type="noConversion"/>
  </si>
  <si>
    <t>해운중학교</t>
    <phoneticPr fontId="3" type="noConversion"/>
  </si>
  <si>
    <t>마산고등학교</t>
    <phoneticPr fontId="3" type="noConversion"/>
  </si>
  <si>
    <t>진례중학교</t>
    <phoneticPr fontId="3" type="noConversion"/>
  </si>
  <si>
    <t>진례중학교</t>
    <phoneticPr fontId="8" type="noConversion"/>
  </si>
  <si>
    <t>창녕</t>
    <phoneticPr fontId="3" type="noConversion"/>
  </si>
  <si>
    <t>남지고등학교</t>
    <phoneticPr fontId="3" type="noConversion"/>
  </si>
  <si>
    <t>밀양시</t>
    <phoneticPr fontId="3" type="noConversion"/>
  </si>
  <si>
    <t>밀성여중</t>
    <phoneticPr fontId="3" type="noConversion"/>
  </si>
  <si>
    <t>밀성제일고</t>
    <phoneticPr fontId="3" type="noConversion"/>
  </si>
  <si>
    <t>마산무학여자중학교</t>
    <phoneticPr fontId="3" type="noConversion"/>
  </si>
  <si>
    <t>경남전자고등학교</t>
    <phoneticPr fontId="3" type="noConversion"/>
  </si>
  <si>
    <t>경상고등학교</t>
    <phoneticPr fontId="3" type="noConversion"/>
  </si>
  <si>
    <t>마산무학여자고등학교</t>
    <phoneticPr fontId="3" type="noConversion"/>
  </si>
  <si>
    <t>마산중앙고등학교</t>
    <phoneticPr fontId="3" type="noConversion"/>
  </si>
  <si>
    <t>성지여자고등학교</t>
    <phoneticPr fontId="3" type="noConversion"/>
  </si>
  <si>
    <t>창원경일고등학교</t>
    <phoneticPr fontId="3" type="noConversion"/>
  </si>
  <si>
    <t>창원경일여자고등학교</t>
    <phoneticPr fontId="3" type="noConversion"/>
  </si>
  <si>
    <t>거제시</t>
    <phoneticPr fontId="3" type="noConversion"/>
  </si>
  <si>
    <t>거제교육지원청</t>
    <phoneticPr fontId="3" type="noConversion"/>
  </si>
  <si>
    <t>동부초등학교율포분교장</t>
    <phoneticPr fontId="3" type="noConversion"/>
  </si>
  <si>
    <t>고성군</t>
    <phoneticPr fontId="3" type="noConversion"/>
  </si>
  <si>
    <t>산청군</t>
    <phoneticPr fontId="3" type="noConversion"/>
  </si>
  <si>
    <t>사천시</t>
    <phoneticPr fontId="3" type="noConversion"/>
  </si>
  <si>
    <t>진주시</t>
    <phoneticPr fontId="3" type="noConversion"/>
  </si>
  <si>
    <t>도동초등학교</t>
    <phoneticPr fontId="3" type="noConversion"/>
  </si>
  <si>
    <t>진주여자중학교</t>
    <phoneticPr fontId="3" type="noConversion"/>
  </si>
  <si>
    <t>경남예술고등학교</t>
    <phoneticPr fontId="3" type="noConversion"/>
  </si>
  <si>
    <t>경남예술고등학교</t>
    <phoneticPr fontId="9" type="noConversion"/>
  </si>
  <si>
    <t>'22년 겨울방학 석면제거 예정 현황(경남)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</si>
</sst>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#,##0_ ;[Red]\-#,##0\ "/>
  </numFmts>
  <fonts count="13" x14ac:knownFonts="1">
    <font>
      <sz val="11"/>
      <color rgb="FF000000"/>
      <name val="맑은 고딕"/>
      <family val="2"/>
      <scheme val="minor"/>
    </font>
    <font>
      <sz val="11"/>
      <color rgb="FF000000"/>
      <name val="맑은 고딕"/>
      <family val="2"/>
      <scheme val="minor"/>
    </font>
    <font>
      <b/>
      <sz val="16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8"/>
      <name val="맑은 고딕"/>
      <family val="2"/>
      <charset val="129"/>
    </font>
    <font>
      <sz val="26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76" fontId="6" fillId="0" borderId="0">
      <alignment vertical="center"/>
    </xf>
    <xf numFmtId="0" fontId="6" fillId="2" borderId="0">
      <alignment vertical="center"/>
    </xf>
    <xf numFmtId="176" fontId="6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176" fontId="0" fillId="0" borderId="0" xfId="1" applyFont="1" applyFill="1" applyAlignment="1">
      <alignment horizontal="center" vertical="center"/>
    </xf>
    <xf numFmtId="176" fontId="0" fillId="0" borderId="0" xfId="1" applyFont="1" applyFill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9" xfId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9" xfId="0" applyFont="1" applyFill="1" applyBorder="1">
      <alignment vertical="center"/>
    </xf>
    <xf numFmtId="176" fontId="4" fillId="0" borderId="9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176" fontId="0" fillId="0" borderId="9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177" fontId="4" fillId="0" borderId="9" xfId="0" applyNumberFormat="1" applyFont="1" applyFill="1" applyBorder="1" applyAlignment="1">
      <alignment horizontal="center" vertical="center" shrinkToFit="1"/>
    </xf>
    <xf numFmtId="176" fontId="5" fillId="0" borderId="0" xfId="1" applyFont="1" applyFill="1" applyBorder="1" applyAlignment="1">
      <alignment horizontal="center" vertical="center"/>
    </xf>
    <xf numFmtId="176" fontId="0" fillId="0" borderId="11" xfId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quotePrefix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quotePrefix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0" fillId="4" borderId="0" xfId="0" applyFill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76" fontId="10" fillId="3" borderId="5" xfId="1" applyFont="1" applyFill="1" applyBorder="1" applyAlignment="1">
      <alignment horizontal="center" vertical="center"/>
    </xf>
    <xf numFmtId="176" fontId="10" fillId="3" borderId="3" xfId="1" applyFont="1" applyFill="1" applyBorder="1" applyAlignment="1">
      <alignment horizontal="center" vertical="center"/>
    </xf>
    <xf numFmtId="176" fontId="10" fillId="3" borderId="4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</cellXfs>
  <cellStyles count="11">
    <cellStyle name="20% - 강조색3 2 13" xfId="5"/>
    <cellStyle name="쉼표 [0]" xfId="1" builtinId="6"/>
    <cellStyle name="쉼표 [0] 2" xfId="2"/>
    <cellStyle name="쉼표 [0] 2 2" xfId="6"/>
    <cellStyle name="쉼표 [0] 2 3" xfId="8"/>
    <cellStyle name="쉼표 [0] 3" xfId="7"/>
    <cellStyle name="쉼표 [0] 4" xfId="4"/>
    <cellStyle name="쉼표 [0] 5" xfId="9"/>
    <cellStyle name="표준" xfId="0" builtinId="0"/>
    <cellStyle name="표준 2" xfId="3"/>
    <cellStyle name="표준 27 2" xfId="10"/>
  </cellStyles>
  <dxfs count="11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134"/>
  <sheetViews>
    <sheetView tabSelected="1" zoomScale="55" zoomScaleNormal="55" workbookViewId="0">
      <pane ySplit="6" topLeftCell="A7" activePane="bottomLeft" state="frozen"/>
      <selection pane="bottomLeft" activeCell="O3" sqref="O3:O6"/>
    </sheetView>
  </sheetViews>
  <sheetFormatPr defaultRowHeight="17.399999999999999" x14ac:dyDescent="0.4"/>
  <cols>
    <col min="1" max="1" width="11.8984375" style="2" customWidth="1"/>
    <col min="2" max="2" width="25.5" style="2" bestFit="1" customWidth="1"/>
    <col min="3" max="3" width="11.09765625" style="2" bestFit="1" customWidth="1"/>
    <col min="4" max="4" width="10.19921875" style="5" customWidth="1"/>
    <col min="5" max="5" width="8.09765625" style="5" customWidth="1"/>
    <col min="6" max="6" width="25.59765625" style="2" bestFit="1" customWidth="1"/>
    <col min="7" max="7" width="21.3984375" style="2" bestFit="1" customWidth="1"/>
    <col min="8" max="8" width="20.5" style="6" bestFit="1" customWidth="1"/>
    <col min="9" max="9" width="15.19921875" style="6" customWidth="1"/>
    <col min="10" max="10" width="12.19921875" style="7" customWidth="1"/>
    <col min="11" max="11" width="18.19921875" style="1" customWidth="1"/>
    <col min="12" max="14" width="13.19921875" style="1" customWidth="1"/>
    <col min="15" max="15" width="12.8984375" style="1" customWidth="1"/>
  </cols>
  <sheetData>
    <row r="1" spans="1:15" ht="37.5" customHeight="1" x14ac:dyDescent="0.4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73.5" customHeight="1" x14ac:dyDescent="0.4">
      <c r="A2" s="48" t="s">
        <v>217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22.5" customHeight="1" x14ac:dyDescent="0.4">
      <c r="A3" s="44" t="s">
        <v>0</v>
      </c>
      <c r="B3" s="33"/>
      <c r="C3" s="33"/>
      <c r="D3" s="33"/>
      <c r="E3" s="33"/>
      <c r="F3" s="34"/>
      <c r="G3" s="32" t="s">
        <v>11</v>
      </c>
      <c r="H3" s="33"/>
      <c r="I3" s="33"/>
      <c r="J3" s="33"/>
      <c r="K3" s="33"/>
      <c r="L3" s="33"/>
      <c r="M3" s="34"/>
      <c r="N3" s="41" t="s">
        <v>24</v>
      </c>
      <c r="O3" s="46" t="s">
        <v>10</v>
      </c>
    </row>
    <row r="4" spans="1:15" ht="22.5" customHeight="1" x14ac:dyDescent="0.4">
      <c r="A4" s="47" t="s">
        <v>2</v>
      </c>
      <c r="B4" s="47" t="s">
        <v>3</v>
      </c>
      <c r="C4" s="47" t="s">
        <v>6</v>
      </c>
      <c r="D4" s="47" t="s">
        <v>4</v>
      </c>
      <c r="E4" s="47" t="s">
        <v>5</v>
      </c>
      <c r="F4" s="47" t="s">
        <v>1</v>
      </c>
      <c r="G4" s="35" t="s">
        <v>56</v>
      </c>
      <c r="H4" s="38" t="s">
        <v>7</v>
      </c>
      <c r="I4" s="38" t="s">
        <v>8</v>
      </c>
      <c r="J4" s="38" t="s">
        <v>9</v>
      </c>
      <c r="K4" s="41" t="s">
        <v>57</v>
      </c>
      <c r="L4" s="44" t="s">
        <v>23</v>
      </c>
      <c r="M4" s="34"/>
      <c r="N4" s="42"/>
      <c r="O4" s="46"/>
    </row>
    <row r="5" spans="1:15" ht="22.5" customHeight="1" x14ac:dyDescent="0.4">
      <c r="A5" s="47" t="s">
        <v>2</v>
      </c>
      <c r="B5" s="47" t="s">
        <v>3</v>
      </c>
      <c r="C5" s="47" t="s">
        <v>6</v>
      </c>
      <c r="D5" s="47" t="s">
        <v>4</v>
      </c>
      <c r="E5" s="47" t="s">
        <v>5</v>
      </c>
      <c r="F5" s="47" t="s">
        <v>1</v>
      </c>
      <c r="G5" s="36"/>
      <c r="H5" s="39"/>
      <c r="I5" s="39"/>
      <c r="J5" s="39"/>
      <c r="K5" s="42"/>
      <c r="L5" s="41" t="s">
        <v>58</v>
      </c>
      <c r="M5" s="41" t="s">
        <v>59</v>
      </c>
      <c r="N5" s="42"/>
      <c r="O5" s="46"/>
    </row>
    <row r="6" spans="1:15" ht="22.5" customHeight="1" x14ac:dyDescent="0.4">
      <c r="A6" s="47" t="s">
        <v>2</v>
      </c>
      <c r="B6" s="47" t="s">
        <v>3</v>
      </c>
      <c r="C6" s="47" t="s">
        <v>6</v>
      </c>
      <c r="D6" s="47" t="s">
        <v>4</v>
      </c>
      <c r="E6" s="47" t="s">
        <v>5</v>
      </c>
      <c r="F6" s="47" t="s">
        <v>1</v>
      </c>
      <c r="G6" s="37"/>
      <c r="H6" s="40"/>
      <c r="I6" s="40"/>
      <c r="J6" s="40"/>
      <c r="K6" s="43"/>
      <c r="L6" s="43"/>
      <c r="M6" s="43"/>
      <c r="N6" s="43"/>
      <c r="O6" s="46"/>
    </row>
    <row r="7" spans="1:15" ht="30" customHeight="1" x14ac:dyDescent="0.4">
      <c r="A7" s="9" t="s">
        <v>22</v>
      </c>
      <c r="B7" s="16" t="s">
        <v>25</v>
      </c>
      <c r="C7" s="13" t="s">
        <v>206</v>
      </c>
      <c r="D7" s="19" t="s">
        <v>42</v>
      </c>
      <c r="E7" s="19" t="s">
        <v>45</v>
      </c>
      <c r="F7" s="19" t="s">
        <v>65</v>
      </c>
      <c r="G7" s="19" t="s">
        <v>65</v>
      </c>
      <c r="H7" s="10">
        <v>2769</v>
      </c>
      <c r="I7" s="10">
        <v>968</v>
      </c>
      <c r="J7" s="11">
        <f t="shared" ref="J7:J38" si="0">H7-I7</f>
        <v>1801</v>
      </c>
      <c r="K7" s="9">
        <v>221110</v>
      </c>
      <c r="L7" s="9">
        <v>221230</v>
      </c>
      <c r="M7" s="9">
        <v>230220</v>
      </c>
      <c r="N7" s="18" t="s">
        <v>154</v>
      </c>
      <c r="O7" s="14"/>
    </row>
    <row r="8" spans="1:15" ht="30" customHeight="1" x14ac:dyDescent="0.4">
      <c r="A8" s="9" t="s">
        <v>22</v>
      </c>
      <c r="B8" s="16" t="s">
        <v>25</v>
      </c>
      <c r="C8" s="13" t="s">
        <v>206</v>
      </c>
      <c r="D8" s="19" t="s">
        <v>12</v>
      </c>
      <c r="E8" s="19" t="s">
        <v>44</v>
      </c>
      <c r="F8" s="19" t="s">
        <v>66</v>
      </c>
      <c r="G8" s="19" t="s">
        <v>25</v>
      </c>
      <c r="H8" s="10">
        <v>5507</v>
      </c>
      <c r="I8" s="10">
        <v>2073</v>
      </c>
      <c r="J8" s="11">
        <f t="shared" si="0"/>
        <v>3434</v>
      </c>
      <c r="K8" s="9">
        <v>221130</v>
      </c>
      <c r="L8" s="9">
        <v>221230</v>
      </c>
      <c r="M8" s="9">
        <v>230220</v>
      </c>
      <c r="N8" s="18" t="s">
        <v>154</v>
      </c>
      <c r="O8" s="14"/>
    </row>
    <row r="9" spans="1:15" ht="30" customHeight="1" x14ac:dyDescent="0.4">
      <c r="A9" s="9" t="s">
        <v>22</v>
      </c>
      <c r="B9" s="16" t="s">
        <v>25</v>
      </c>
      <c r="C9" s="13" t="s">
        <v>206</v>
      </c>
      <c r="D9" s="19" t="s">
        <v>62</v>
      </c>
      <c r="E9" s="19" t="s">
        <v>44</v>
      </c>
      <c r="F9" s="19" t="s">
        <v>67</v>
      </c>
      <c r="G9" s="19" t="s">
        <v>25</v>
      </c>
      <c r="H9" s="10">
        <v>1165</v>
      </c>
      <c r="I9" s="10">
        <v>1165</v>
      </c>
      <c r="J9" s="11">
        <f t="shared" si="0"/>
        <v>0</v>
      </c>
      <c r="K9" s="9">
        <v>221130</v>
      </c>
      <c r="L9" s="9">
        <v>221230</v>
      </c>
      <c r="M9" s="9">
        <v>230220</v>
      </c>
      <c r="N9" s="18" t="s">
        <v>154</v>
      </c>
      <c r="O9" s="14"/>
    </row>
    <row r="10" spans="1:15" ht="30" customHeight="1" x14ac:dyDescent="0.4">
      <c r="A10" s="9" t="s">
        <v>22</v>
      </c>
      <c r="B10" s="16" t="s">
        <v>25</v>
      </c>
      <c r="C10" s="13" t="s">
        <v>206</v>
      </c>
      <c r="D10" s="19" t="s">
        <v>42</v>
      </c>
      <c r="E10" s="19" t="s">
        <v>44</v>
      </c>
      <c r="F10" s="19" t="s">
        <v>68</v>
      </c>
      <c r="G10" s="19" t="s">
        <v>25</v>
      </c>
      <c r="H10" s="10">
        <v>3966</v>
      </c>
      <c r="I10" s="10">
        <v>3966</v>
      </c>
      <c r="J10" s="11">
        <f t="shared" si="0"/>
        <v>0</v>
      </c>
      <c r="K10" s="9">
        <v>221120</v>
      </c>
      <c r="L10" s="9">
        <v>221230</v>
      </c>
      <c r="M10" s="9">
        <v>230220</v>
      </c>
      <c r="N10" s="18" t="s">
        <v>154</v>
      </c>
      <c r="O10" s="14"/>
    </row>
    <row r="11" spans="1:15" ht="30" customHeight="1" x14ac:dyDescent="0.4">
      <c r="A11" s="9" t="s">
        <v>22</v>
      </c>
      <c r="B11" s="16" t="s">
        <v>25</v>
      </c>
      <c r="C11" s="13" t="s">
        <v>206</v>
      </c>
      <c r="D11" s="19" t="s">
        <v>42</v>
      </c>
      <c r="E11" s="19" t="s">
        <v>44</v>
      </c>
      <c r="F11" s="19" t="s">
        <v>69</v>
      </c>
      <c r="G11" s="19" t="s">
        <v>25</v>
      </c>
      <c r="H11" s="10">
        <v>3476</v>
      </c>
      <c r="I11" s="10">
        <v>3476</v>
      </c>
      <c r="J11" s="11">
        <f t="shared" si="0"/>
        <v>0</v>
      </c>
      <c r="K11" s="9">
        <v>221120</v>
      </c>
      <c r="L11" s="9">
        <v>221230</v>
      </c>
      <c r="M11" s="9">
        <v>2300220</v>
      </c>
      <c r="N11" s="18" t="s">
        <v>154</v>
      </c>
      <c r="O11" s="14"/>
    </row>
    <row r="12" spans="1:15" s="2" customFormat="1" ht="30" customHeight="1" x14ac:dyDescent="0.4">
      <c r="A12" s="9" t="s">
        <v>22</v>
      </c>
      <c r="B12" s="16" t="s">
        <v>207</v>
      </c>
      <c r="C12" s="13" t="s">
        <v>206</v>
      </c>
      <c r="D12" s="19" t="s">
        <v>19</v>
      </c>
      <c r="E12" s="19" t="s">
        <v>17</v>
      </c>
      <c r="F12" s="19" t="s">
        <v>208</v>
      </c>
      <c r="G12" s="19" t="s">
        <v>207</v>
      </c>
      <c r="H12" s="10">
        <v>640</v>
      </c>
      <c r="I12" s="10">
        <v>640</v>
      </c>
      <c r="J12" s="11">
        <f t="shared" si="0"/>
        <v>0</v>
      </c>
      <c r="K12" s="9">
        <v>221130</v>
      </c>
      <c r="L12" s="9">
        <v>221230</v>
      </c>
      <c r="M12" s="9">
        <v>230220</v>
      </c>
      <c r="N12" s="18" t="s">
        <v>154</v>
      </c>
      <c r="O12" s="26"/>
    </row>
    <row r="13" spans="1:15" ht="30" customHeight="1" x14ac:dyDescent="0.4">
      <c r="A13" s="9" t="s">
        <v>22</v>
      </c>
      <c r="B13" s="16" t="s">
        <v>60</v>
      </c>
      <c r="C13" s="13" t="s">
        <v>153</v>
      </c>
      <c r="D13" s="19" t="s">
        <v>42</v>
      </c>
      <c r="E13" s="19" t="s">
        <v>45</v>
      </c>
      <c r="F13" s="19" t="s">
        <v>70</v>
      </c>
      <c r="G13" s="8" t="s">
        <v>70</v>
      </c>
      <c r="H13" s="17">
        <v>1264</v>
      </c>
      <c r="I13" s="10">
        <v>1264</v>
      </c>
      <c r="J13" s="11">
        <f t="shared" si="0"/>
        <v>0</v>
      </c>
      <c r="K13" s="18">
        <v>221226</v>
      </c>
      <c r="L13" s="18">
        <v>230102</v>
      </c>
      <c r="M13" s="18">
        <v>230228</v>
      </c>
      <c r="N13" s="9" t="s">
        <v>154</v>
      </c>
      <c r="O13" s="14"/>
    </row>
    <row r="14" spans="1:15" ht="30" customHeight="1" x14ac:dyDescent="0.4">
      <c r="A14" s="9" t="s">
        <v>22</v>
      </c>
      <c r="B14" s="16" t="s">
        <v>60</v>
      </c>
      <c r="C14" s="13" t="s">
        <v>153</v>
      </c>
      <c r="D14" s="19" t="s">
        <v>12</v>
      </c>
      <c r="E14" s="19" t="s">
        <v>44</v>
      </c>
      <c r="F14" s="19" t="s">
        <v>71</v>
      </c>
      <c r="G14" s="8" t="s">
        <v>60</v>
      </c>
      <c r="H14" s="17">
        <v>1137</v>
      </c>
      <c r="I14" s="10">
        <v>1137</v>
      </c>
      <c r="J14" s="11">
        <f t="shared" si="0"/>
        <v>0</v>
      </c>
      <c r="K14" s="18">
        <v>221020</v>
      </c>
      <c r="L14" s="18">
        <v>221115</v>
      </c>
      <c r="M14" s="18">
        <v>230228</v>
      </c>
      <c r="N14" s="9" t="s">
        <v>154</v>
      </c>
      <c r="O14" s="14"/>
    </row>
    <row r="15" spans="1:15" ht="30" customHeight="1" x14ac:dyDescent="0.4">
      <c r="A15" s="9" t="s">
        <v>22</v>
      </c>
      <c r="B15" s="16" t="s">
        <v>60</v>
      </c>
      <c r="C15" s="13" t="s">
        <v>153</v>
      </c>
      <c r="D15" s="19" t="s">
        <v>41</v>
      </c>
      <c r="E15" s="19" t="s">
        <v>44</v>
      </c>
      <c r="F15" s="19" t="s">
        <v>72</v>
      </c>
      <c r="G15" s="8" t="s">
        <v>60</v>
      </c>
      <c r="H15" s="17">
        <v>1188</v>
      </c>
      <c r="I15" s="10">
        <v>1188</v>
      </c>
      <c r="J15" s="11">
        <f t="shared" si="0"/>
        <v>0</v>
      </c>
      <c r="K15" s="18">
        <v>221014</v>
      </c>
      <c r="L15" s="18">
        <v>221115</v>
      </c>
      <c r="M15" s="18">
        <v>230228</v>
      </c>
      <c r="N15" s="9" t="s">
        <v>154</v>
      </c>
      <c r="O15" s="14"/>
    </row>
    <row r="16" spans="1:15" ht="30" customHeight="1" x14ac:dyDescent="0.4">
      <c r="A16" s="9" t="s">
        <v>22</v>
      </c>
      <c r="B16" s="16" t="s">
        <v>26</v>
      </c>
      <c r="C16" s="13" t="s">
        <v>209</v>
      </c>
      <c r="D16" s="19" t="s">
        <v>39</v>
      </c>
      <c r="E16" s="19" t="s">
        <v>40</v>
      </c>
      <c r="F16" s="19" t="s">
        <v>73</v>
      </c>
      <c r="G16" s="19" t="s">
        <v>26</v>
      </c>
      <c r="H16" s="17">
        <v>1311</v>
      </c>
      <c r="I16" s="10">
        <v>1311</v>
      </c>
      <c r="J16" s="11">
        <f t="shared" si="0"/>
        <v>0</v>
      </c>
      <c r="K16" s="18">
        <v>221107</v>
      </c>
      <c r="L16" s="18">
        <v>221219</v>
      </c>
      <c r="M16" s="18">
        <v>230228</v>
      </c>
      <c r="N16" s="9" t="s">
        <v>154</v>
      </c>
      <c r="O16" s="14"/>
    </row>
    <row r="17" spans="1:15" ht="30" customHeight="1" x14ac:dyDescent="0.4">
      <c r="A17" s="9" t="s">
        <v>22</v>
      </c>
      <c r="B17" s="16" t="s">
        <v>26</v>
      </c>
      <c r="C17" s="13" t="s">
        <v>209</v>
      </c>
      <c r="D17" s="19" t="s">
        <v>39</v>
      </c>
      <c r="E17" s="19" t="s">
        <v>40</v>
      </c>
      <c r="F17" s="19" t="s">
        <v>74</v>
      </c>
      <c r="G17" s="19" t="s">
        <v>26</v>
      </c>
      <c r="H17" s="17">
        <v>306</v>
      </c>
      <c r="I17" s="10">
        <v>306</v>
      </c>
      <c r="J17" s="11">
        <f t="shared" si="0"/>
        <v>0</v>
      </c>
      <c r="K17" s="18">
        <v>221107</v>
      </c>
      <c r="L17" s="18">
        <v>221219</v>
      </c>
      <c r="M17" s="18">
        <v>230228</v>
      </c>
      <c r="N17" s="9" t="s">
        <v>154</v>
      </c>
      <c r="O17" s="14"/>
    </row>
    <row r="18" spans="1:15" ht="30" customHeight="1" x14ac:dyDescent="0.4">
      <c r="A18" s="9" t="s">
        <v>22</v>
      </c>
      <c r="B18" s="16" t="s">
        <v>26</v>
      </c>
      <c r="C18" s="13" t="s">
        <v>209</v>
      </c>
      <c r="D18" s="19" t="s">
        <v>42</v>
      </c>
      <c r="E18" s="19" t="s">
        <v>43</v>
      </c>
      <c r="F18" s="19" t="s">
        <v>75</v>
      </c>
      <c r="G18" s="19" t="s">
        <v>150</v>
      </c>
      <c r="H18" s="17">
        <v>108</v>
      </c>
      <c r="I18" s="10">
        <v>108</v>
      </c>
      <c r="J18" s="11">
        <f t="shared" si="0"/>
        <v>0</v>
      </c>
      <c r="K18" s="18">
        <v>2201204</v>
      </c>
      <c r="L18" s="18">
        <v>230104</v>
      </c>
      <c r="M18" s="18">
        <v>230205</v>
      </c>
      <c r="N18" s="9" t="s">
        <v>154</v>
      </c>
      <c r="O18" s="14"/>
    </row>
    <row r="19" spans="1:15" ht="30" customHeight="1" x14ac:dyDescent="0.4">
      <c r="A19" s="9" t="s">
        <v>22</v>
      </c>
      <c r="B19" s="16" t="s">
        <v>27</v>
      </c>
      <c r="C19" s="13" t="s">
        <v>169</v>
      </c>
      <c r="D19" s="16" t="s">
        <v>12</v>
      </c>
      <c r="E19" s="16" t="s">
        <v>44</v>
      </c>
      <c r="F19" s="16" t="s">
        <v>76</v>
      </c>
      <c r="G19" s="16" t="s">
        <v>27</v>
      </c>
      <c r="H19" s="17">
        <v>3460.1</v>
      </c>
      <c r="I19" s="10">
        <v>1440</v>
      </c>
      <c r="J19" s="11">
        <f t="shared" si="0"/>
        <v>2020.1</v>
      </c>
      <c r="K19" s="18">
        <v>221121</v>
      </c>
      <c r="L19" s="18">
        <v>221231</v>
      </c>
      <c r="M19" s="18">
        <v>230131</v>
      </c>
      <c r="N19" s="18" t="s">
        <v>154</v>
      </c>
      <c r="O19" s="14"/>
    </row>
    <row r="20" spans="1:15" ht="30" customHeight="1" x14ac:dyDescent="0.4">
      <c r="A20" s="9" t="s">
        <v>22</v>
      </c>
      <c r="B20" s="16" t="s">
        <v>27</v>
      </c>
      <c r="C20" s="13" t="s">
        <v>169</v>
      </c>
      <c r="D20" s="19" t="s">
        <v>12</v>
      </c>
      <c r="E20" s="19" t="s">
        <v>44</v>
      </c>
      <c r="F20" s="19" t="s">
        <v>77</v>
      </c>
      <c r="G20" s="19" t="s">
        <v>27</v>
      </c>
      <c r="H20" s="17">
        <v>6651.57</v>
      </c>
      <c r="I20" s="10">
        <v>3617</v>
      </c>
      <c r="J20" s="11">
        <f t="shared" si="0"/>
        <v>3034.5699999999997</v>
      </c>
      <c r="K20" s="18">
        <v>221201</v>
      </c>
      <c r="L20" s="18">
        <v>221231</v>
      </c>
      <c r="M20" s="18">
        <v>230228</v>
      </c>
      <c r="N20" s="18" t="s">
        <v>154</v>
      </c>
      <c r="O20" s="14"/>
    </row>
    <row r="21" spans="1:15" ht="30" customHeight="1" x14ac:dyDescent="0.4">
      <c r="A21" s="9" t="s">
        <v>22</v>
      </c>
      <c r="B21" s="16" t="s">
        <v>27</v>
      </c>
      <c r="C21" s="13" t="s">
        <v>169</v>
      </c>
      <c r="D21" s="19" t="s">
        <v>12</v>
      </c>
      <c r="E21" s="19" t="s">
        <v>44</v>
      </c>
      <c r="F21" s="19" t="s">
        <v>78</v>
      </c>
      <c r="G21" s="19" t="s">
        <v>27</v>
      </c>
      <c r="H21" s="17">
        <v>4210.5060000000003</v>
      </c>
      <c r="I21" s="10">
        <v>2677</v>
      </c>
      <c r="J21" s="11">
        <f t="shared" si="0"/>
        <v>1533.5060000000003</v>
      </c>
      <c r="K21" s="18">
        <v>221201</v>
      </c>
      <c r="L21" s="18">
        <v>221231</v>
      </c>
      <c r="M21" s="18">
        <v>230228</v>
      </c>
      <c r="N21" s="18" t="s">
        <v>154</v>
      </c>
      <c r="O21" s="14"/>
    </row>
    <row r="22" spans="1:15" ht="30" customHeight="1" x14ac:dyDescent="0.4">
      <c r="A22" s="9" t="s">
        <v>22</v>
      </c>
      <c r="B22" s="16" t="s">
        <v>27</v>
      </c>
      <c r="C22" s="13" t="s">
        <v>169</v>
      </c>
      <c r="D22" s="19" t="s">
        <v>12</v>
      </c>
      <c r="E22" s="19" t="s">
        <v>44</v>
      </c>
      <c r="F22" s="19" t="s">
        <v>79</v>
      </c>
      <c r="G22" s="19" t="s">
        <v>27</v>
      </c>
      <c r="H22" s="17">
        <v>2274.636</v>
      </c>
      <c r="I22" s="10">
        <v>2274.636</v>
      </c>
      <c r="J22" s="11">
        <f t="shared" si="0"/>
        <v>0</v>
      </c>
      <c r="K22" s="18">
        <v>221201</v>
      </c>
      <c r="L22" s="18">
        <v>221231</v>
      </c>
      <c r="M22" s="18">
        <v>230228</v>
      </c>
      <c r="N22" s="18" t="s">
        <v>154</v>
      </c>
      <c r="O22" s="14"/>
    </row>
    <row r="23" spans="1:15" ht="30" customHeight="1" x14ac:dyDescent="0.4">
      <c r="A23" s="9" t="s">
        <v>22</v>
      </c>
      <c r="B23" s="16" t="s">
        <v>27</v>
      </c>
      <c r="C23" s="13" t="s">
        <v>169</v>
      </c>
      <c r="D23" s="19" t="s">
        <v>12</v>
      </c>
      <c r="E23" s="19" t="s">
        <v>44</v>
      </c>
      <c r="F23" s="19" t="s">
        <v>80</v>
      </c>
      <c r="G23" s="19" t="s">
        <v>27</v>
      </c>
      <c r="H23" s="17">
        <v>3829.93</v>
      </c>
      <c r="I23" s="10">
        <v>3829.93</v>
      </c>
      <c r="J23" s="11">
        <f t="shared" si="0"/>
        <v>0</v>
      </c>
      <c r="K23" s="18">
        <v>221121</v>
      </c>
      <c r="L23" s="18">
        <v>221230</v>
      </c>
      <c r="M23" s="18">
        <v>230131</v>
      </c>
      <c r="N23" s="18" t="s">
        <v>154</v>
      </c>
      <c r="O23" s="14"/>
    </row>
    <row r="24" spans="1:15" ht="30" customHeight="1" x14ac:dyDescent="0.4">
      <c r="A24" s="9" t="s">
        <v>22</v>
      </c>
      <c r="B24" s="16" t="s">
        <v>27</v>
      </c>
      <c r="C24" s="13" t="s">
        <v>169</v>
      </c>
      <c r="D24" s="19" t="s">
        <v>12</v>
      </c>
      <c r="E24" s="19" t="s">
        <v>44</v>
      </c>
      <c r="F24" s="19" t="s">
        <v>81</v>
      </c>
      <c r="G24" s="19" t="s">
        <v>27</v>
      </c>
      <c r="H24" s="17">
        <v>7169.0680000000002</v>
      </c>
      <c r="I24" s="10">
        <v>2512</v>
      </c>
      <c r="J24" s="11">
        <f t="shared" si="0"/>
        <v>4657.0680000000002</v>
      </c>
      <c r="K24" s="18">
        <v>221121</v>
      </c>
      <c r="L24" s="18">
        <v>221221</v>
      </c>
      <c r="M24" s="18">
        <v>230131</v>
      </c>
      <c r="N24" s="18" t="s">
        <v>154</v>
      </c>
      <c r="O24" s="14"/>
    </row>
    <row r="25" spans="1:15" ht="30" customHeight="1" x14ac:dyDescent="0.4">
      <c r="A25" s="9" t="s">
        <v>22</v>
      </c>
      <c r="B25" s="16" t="s">
        <v>27</v>
      </c>
      <c r="C25" s="13" t="s">
        <v>169</v>
      </c>
      <c r="D25" s="19" t="s">
        <v>12</v>
      </c>
      <c r="E25" s="19" t="s">
        <v>44</v>
      </c>
      <c r="F25" s="19" t="s">
        <v>82</v>
      </c>
      <c r="G25" s="19" t="s">
        <v>27</v>
      </c>
      <c r="H25" s="17">
        <v>5095.4400000000005</v>
      </c>
      <c r="I25" s="10">
        <v>1951</v>
      </c>
      <c r="J25" s="11">
        <f t="shared" si="0"/>
        <v>3144.4400000000005</v>
      </c>
      <c r="K25" s="18">
        <v>221201</v>
      </c>
      <c r="L25" s="18">
        <v>221231</v>
      </c>
      <c r="M25" s="18">
        <v>230228</v>
      </c>
      <c r="N25" s="18" t="s">
        <v>154</v>
      </c>
      <c r="O25" s="14"/>
    </row>
    <row r="26" spans="1:15" ht="30" customHeight="1" x14ac:dyDescent="0.4">
      <c r="A26" s="12" t="s">
        <v>22</v>
      </c>
      <c r="B26" s="16" t="s">
        <v>27</v>
      </c>
      <c r="C26" s="13" t="s">
        <v>169</v>
      </c>
      <c r="D26" s="19" t="s">
        <v>12</v>
      </c>
      <c r="E26" s="19" t="s">
        <v>44</v>
      </c>
      <c r="F26" s="19" t="s">
        <v>83</v>
      </c>
      <c r="G26" s="19" t="s">
        <v>27</v>
      </c>
      <c r="H26" s="17">
        <v>4127.4799999999996</v>
      </c>
      <c r="I26" s="10">
        <v>4127.4799999999996</v>
      </c>
      <c r="J26" s="11">
        <f t="shared" si="0"/>
        <v>0</v>
      </c>
      <c r="K26" s="18">
        <v>221201</v>
      </c>
      <c r="L26" s="18">
        <v>221231</v>
      </c>
      <c r="M26" s="18">
        <v>230228</v>
      </c>
      <c r="N26" s="18" t="s">
        <v>154</v>
      </c>
      <c r="O26" s="14"/>
    </row>
    <row r="27" spans="1:15" ht="30" customHeight="1" x14ac:dyDescent="0.4">
      <c r="A27" s="12" t="s">
        <v>22</v>
      </c>
      <c r="B27" s="16" t="s">
        <v>27</v>
      </c>
      <c r="C27" s="13" t="s">
        <v>169</v>
      </c>
      <c r="D27" s="19" t="s">
        <v>12</v>
      </c>
      <c r="E27" s="19" t="s">
        <v>44</v>
      </c>
      <c r="F27" s="19" t="s">
        <v>84</v>
      </c>
      <c r="G27" s="19" t="s">
        <v>27</v>
      </c>
      <c r="H27" s="17">
        <v>7653.67</v>
      </c>
      <c r="I27" s="10">
        <v>3579</v>
      </c>
      <c r="J27" s="11">
        <f t="shared" si="0"/>
        <v>4074.67</v>
      </c>
      <c r="K27" s="18">
        <v>221121</v>
      </c>
      <c r="L27" s="18">
        <v>221221</v>
      </c>
      <c r="M27" s="18">
        <v>230131</v>
      </c>
      <c r="N27" s="18" t="s">
        <v>154</v>
      </c>
      <c r="O27" s="14"/>
    </row>
    <row r="28" spans="1:15" ht="30" customHeight="1" x14ac:dyDescent="0.4">
      <c r="A28" s="12" t="s">
        <v>22</v>
      </c>
      <c r="B28" s="16" t="s">
        <v>27</v>
      </c>
      <c r="C28" s="13" t="s">
        <v>169</v>
      </c>
      <c r="D28" s="19" t="s">
        <v>12</v>
      </c>
      <c r="E28" s="19" t="s">
        <v>44</v>
      </c>
      <c r="F28" s="19" t="s">
        <v>170</v>
      </c>
      <c r="G28" s="19" t="s">
        <v>27</v>
      </c>
      <c r="H28" s="17">
        <f>6406.5</f>
        <v>6406.5</v>
      </c>
      <c r="I28" s="10">
        <v>4807</v>
      </c>
      <c r="J28" s="11">
        <f t="shared" si="0"/>
        <v>1599.5</v>
      </c>
      <c r="K28" s="18">
        <v>221201</v>
      </c>
      <c r="L28" s="18">
        <v>221231</v>
      </c>
      <c r="M28" s="18">
        <v>230228</v>
      </c>
      <c r="N28" s="18" t="s">
        <v>154</v>
      </c>
      <c r="O28" s="27"/>
    </row>
    <row r="29" spans="1:15" ht="30" customHeight="1" x14ac:dyDescent="0.4">
      <c r="A29" s="9" t="s">
        <v>22</v>
      </c>
      <c r="B29" s="16" t="s">
        <v>27</v>
      </c>
      <c r="C29" s="13" t="s">
        <v>169</v>
      </c>
      <c r="D29" s="19" t="s">
        <v>41</v>
      </c>
      <c r="E29" s="19" t="s">
        <v>44</v>
      </c>
      <c r="F29" s="19" t="s">
        <v>85</v>
      </c>
      <c r="G29" s="19" t="s">
        <v>27</v>
      </c>
      <c r="H29" s="17">
        <v>7280</v>
      </c>
      <c r="I29" s="10">
        <v>3420</v>
      </c>
      <c r="J29" s="11">
        <f t="shared" si="0"/>
        <v>3860</v>
      </c>
      <c r="K29" s="18">
        <v>221201</v>
      </c>
      <c r="L29" s="18">
        <v>221231</v>
      </c>
      <c r="M29" s="18">
        <v>230228</v>
      </c>
      <c r="N29" s="18" t="s">
        <v>154</v>
      </c>
      <c r="O29" s="14"/>
    </row>
    <row r="30" spans="1:15" ht="30" customHeight="1" x14ac:dyDescent="0.4">
      <c r="A30" s="9" t="s">
        <v>22</v>
      </c>
      <c r="B30" s="16" t="s">
        <v>27</v>
      </c>
      <c r="C30" s="13" t="s">
        <v>169</v>
      </c>
      <c r="D30" s="19" t="s">
        <v>41</v>
      </c>
      <c r="E30" s="19" t="s">
        <v>44</v>
      </c>
      <c r="F30" s="19" t="s">
        <v>86</v>
      </c>
      <c r="G30" s="19" t="s">
        <v>27</v>
      </c>
      <c r="H30" s="17">
        <v>7322</v>
      </c>
      <c r="I30" s="10">
        <v>2666</v>
      </c>
      <c r="J30" s="11">
        <f t="shared" si="0"/>
        <v>4656</v>
      </c>
      <c r="K30" s="18">
        <v>221201</v>
      </c>
      <c r="L30" s="18">
        <v>221231</v>
      </c>
      <c r="M30" s="18">
        <v>230228</v>
      </c>
      <c r="N30" s="18" t="s">
        <v>154</v>
      </c>
      <c r="O30" s="14"/>
    </row>
    <row r="31" spans="1:15" ht="30" customHeight="1" x14ac:dyDescent="0.4">
      <c r="A31" s="9" t="s">
        <v>22</v>
      </c>
      <c r="B31" s="16" t="s">
        <v>27</v>
      </c>
      <c r="C31" s="13" t="s">
        <v>169</v>
      </c>
      <c r="D31" s="19" t="s">
        <v>41</v>
      </c>
      <c r="E31" s="19" t="s">
        <v>44</v>
      </c>
      <c r="F31" s="19" t="s">
        <v>87</v>
      </c>
      <c r="G31" s="19" t="s">
        <v>171</v>
      </c>
      <c r="H31" s="17">
        <v>460</v>
      </c>
      <c r="I31" s="10">
        <v>460</v>
      </c>
      <c r="J31" s="11">
        <f t="shared" si="0"/>
        <v>0</v>
      </c>
      <c r="K31" s="18">
        <v>221201</v>
      </c>
      <c r="L31" s="18">
        <v>221231</v>
      </c>
      <c r="M31" s="18">
        <v>230228</v>
      </c>
      <c r="N31" s="18" t="s">
        <v>154</v>
      </c>
      <c r="O31" s="14"/>
    </row>
    <row r="32" spans="1:15" ht="30" customHeight="1" x14ac:dyDescent="0.4">
      <c r="A32" s="9" t="s">
        <v>22</v>
      </c>
      <c r="B32" s="16" t="s">
        <v>27</v>
      </c>
      <c r="C32" s="13" t="s">
        <v>169</v>
      </c>
      <c r="D32" s="19" t="s">
        <v>41</v>
      </c>
      <c r="E32" s="19" t="s">
        <v>44</v>
      </c>
      <c r="F32" s="19" t="s">
        <v>88</v>
      </c>
      <c r="G32" s="19" t="s">
        <v>27</v>
      </c>
      <c r="H32" s="17">
        <v>3408</v>
      </c>
      <c r="I32" s="10">
        <v>1629</v>
      </c>
      <c r="J32" s="11">
        <f t="shared" si="0"/>
        <v>1779</v>
      </c>
      <c r="K32" s="18">
        <v>221201</v>
      </c>
      <c r="L32" s="18">
        <v>221231</v>
      </c>
      <c r="M32" s="18">
        <v>230228</v>
      </c>
      <c r="N32" s="18" t="s">
        <v>154</v>
      </c>
      <c r="O32" s="14"/>
    </row>
    <row r="33" spans="1:15" ht="30" customHeight="1" x14ac:dyDescent="0.4">
      <c r="A33" s="9" t="s">
        <v>22</v>
      </c>
      <c r="B33" s="16" t="s">
        <v>27</v>
      </c>
      <c r="C33" s="13" t="s">
        <v>169</v>
      </c>
      <c r="D33" s="19" t="s">
        <v>41</v>
      </c>
      <c r="E33" s="19" t="s">
        <v>40</v>
      </c>
      <c r="F33" s="19" t="s">
        <v>89</v>
      </c>
      <c r="G33" s="19" t="s">
        <v>27</v>
      </c>
      <c r="H33" s="17">
        <v>7191</v>
      </c>
      <c r="I33" s="10">
        <v>1697</v>
      </c>
      <c r="J33" s="11">
        <f t="shared" si="0"/>
        <v>5494</v>
      </c>
      <c r="K33" s="18">
        <v>221201</v>
      </c>
      <c r="L33" s="18">
        <v>221231</v>
      </c>
      <c r="M33" s="18">
        <v>230228</v>
      </c>
      <c r="N33" s="18" t="s">
        <v>154</v>
      </c>
      <c r="O33" s="14"/>
    </row>
    <row r="34" spans="1:15" ht="30" customHeight="1" x14ac:dyDescent="0.4">
      <c r="A34" s="9" t="s">
        <v>22</v>
      </c>
      <c r="B34" s="16" t="s">
        <v>27</v>
      </c>
      <c r="C34" s="13" t="s">
        <v>169</v>
      </c>
      <c r="D34" s="19" t="s">
        <v>42</v>
      </c>
      <c r="E34" s="19" t="s">
        <v>40</v>
      </c>
      <c r="F34" s="19" t="s">
        <v>90</v>
      </c>
      <c r="G34" s="19" t="s">
        <v>27</v>
      </c>
      <c r="H34" s="17">
        <v>8812</v>
      </c>
      <c r="I34" s="10">
        <v>2655</v>
      </c>
      <c r="J34" s="11">
        <f t="shared" si="0"/>
        <v>6157</v>
      </c>
      <c r="K34" s="18">
        <v>221201</v>
      </c>
      <c r="L34" s="18">
        <v>221231</v>
      </c>
      <c r="M34" s="18">
        <v>230228</v>
      </c>
      <c r="N34" s="18" t="s">
        <v>154</v>
      </c>
      <c r="O34" s="14"/>
    </row>
    <row r="35" spans="1:15" ht="30" customHeight="1" x14ac:dyDescent="0.4">
      <c r="A35" s="9" t="s">
        <v>22</v>
      </c>
      <c r="B35" s="16" t="s">
        <v>27</v>
      </c>
      <c r="C35" s="13" t="s">
        <v>169</v>
      </c>
      <c r="D35" s="19" t="s">
        <v>42</v>
      </c>
      <c r="E35" s="19" t="s">
        <v>40</v>
      </c>
      <c r="F35" s="19" t="s">
        <v>91</v>
      </c>
      <c r="G35" s="19" t="s">
        <v>172</v>
      </c>
      <c r="H35" s="17">
        <v>5563</v>
      </c>
      <c r="I35" s="10">
        <v>4617</v>
      </c>
      <c r="J35" s="11">
        <f t="shared" si="0"/>
        <v>946</v>
      </c>
      <c r="K35" s="18">
        <v>221201</v>
      </c>
      <c r="L35" s="18">
        <v>221231</v>
      </c>
      <c r="M35" s="18">
        <v>230228</v>
      </c>
      <c r="N35" s="18" t="s">
        <v>154</v>
      </c>
      <c r="O35" s="14"/>
    </row>
    <row r="36" spans="1:15" ht="30" customHeight="1" x14ac:dyDescent="0.4">
      <c r="A36" s="9" t="s">
        <v>22</v>
      </c>
      <c r="B36" s="16" t="s">
        <v>27</v>
      </c>
      <c r="C36" s="13" t="s">
        <v>169</v>
      </c>
      <c r="D36" s="19" t="s">
        <v>42</v>
      </c>
      <c r="E36" s="19" t="s">
        <v>40</v>
      </c>
      <c r="F36" s="19" t="s">
        <v>92</v>
      </c>
      <c r="G36" s="19" t="s">
        <v>173</v>
      </c>
      <c r="H36" s="17">
        <v>55</v>
      </c>
      <c r="I36" s="10">
        <v>55</v>
      </c>
      <c r="J36" s="11">
        <f t="shared" si="0"/>
        <v>0</v>
      </c>
      <c r="K36" s="18">
        <v>221201</v>
      </c>
      <c r="L36" s="18">
        <v>221231</v>
      </c>
      <c r="M36" s="18">
        <v>230228</v>
      </c>
      <c r="N36" s="18" t="s">
        <v>154</v>
      </c>
      <c r="O36" s="14"/>
    </row>
    <row r="37" spans="1:15" ht="30" customHeight="1" x14ac:dyDescent="0.4">
      <c r="A37" s="9" t="s">
        <v>22</v>
      </c>
      <c r="B37" s="16" t="s">
        <v>27</v>
      </c>
      <c r="C37" s="13" t="s">
        <v>169</v>
      </c>
      <c r="D37" s="19" t="s">
        <v>42</v>
      </c>
      <c r="E37" s="19" t="s">
        <v>40</v>
      </c>
      <c r="F37" s="19" t="s">
        <v>93</v>
      </c>
      <c r="G37" s="19" t="s">
        <v>27</v>
      </c>
      <c r="H37" s="22">
        <v>2552</v>
      </c>
      <c r="I37" s="23">
        <v>2552</v>
      </c>
      <c r="J37" s="11">
        <f t="shared" si="0"/>
        <v>0</v>
      </c>
      <c r="K37" s="18">
        <v>221201</v>
      </c>
      <c r="L37" s="18">
        <v>221231</v>
      </c>
      <c r="M37" s="18">
        <v>230228</v>
      </c>
      <c r="N37" s="18" t="s">
        <v>154</v>
      </c>
      <c r="O37" s="14"/>
    </row>
    <row r="38" spans="1:15" ht="30" customHeight="1" x14ac:dyDescent="0.4">
      <c r="A38" s="9" t="s">
        <v>22</v>
      </c>
      <c r="B38" s="16" t="s">
        <v>27</v>
      </c>
      <c r="C38" s="13" t="s">
        <v>169</v>
      </c>
      <c r="D38" s="13" t="s">
        <v>21</v>
      </c>
      <c r="E38" s="13" t="s">
        <v>17</v>
      </c>
      <c r="F38" s="19" t="s">
        <v>174</v>
      </c>
      <c r="G38" s="31" t="s">
        <v>27</v>
      </c>
      <c r="H38" s="6">
        <v>6351</v>
      </c>
      <c r="I38" s="6">
        <v>396</v>
      </c>
      <c r="J38" s="11">
        <f t="shared" si="0"/>
        <v>5955</v>
      </c>
      <c r="K38" s="18">
        <v>221201</v>
      </c>
      <c r="L38" s="18">
        <v>221231</v>
      </c>
      <c r="M38" s="18">
        <v>230228</v>
      </c>
      <c r="N38" s="18" t="s">
        <v>154</v>
      </c>
      <c r="O38" s="27"/>
    </row>
    <row r="39" spans="1:15" ht="30" customHeight="1" x14ac:dyDescent="0.4">
      <c r="A39" s="9" t="s">
        <v>22</v>
      </c>
      <c r="B39" s="16" t="s">
        <v>27</v>
      </c>
      <c r="C39" s="13" t="s">
        <v>169</v>
      </c>
      <c r="D39" s="19" t="s">
        <v>41</v>
      </c>
      <c r="E39" s="19" t="s">
        <v>43</v>
      </c>
      <c r="F39" s="19" t="s">
        <v>191</v>
      </c>
      <c r="G39" s="19" t="s">
        <v>192</v>
      </c>
      <c r="H39" s="17">
        <v>1425</v>
      </c>
      <c r="I39" s="10">
        <v>479</v>
      </c>
      <c r="J39" s="11">
        <f t="shared" ref="J39:J70" si="1">H39-I39</f>
        <v>946</v>
      </c>
      <c r="K39" s="18">
        <v>221215</v>
      </c>
      <c r="L39" s="18">
        <v>230107</v>
      </c>
      <c r="M39" s="18">
        <f>L39+40</f>
        <v>230147</v>
      </c>
      <c r="N39" s="18" t="s">
        <v>154</v>
      </c>
      <c r="O39" s="14"/>
    </row>
    <row r="40" spans="1:15" ht="30" customHeight="1" x14ac:dyDescent="0.4">
      <c r="A40" s="9" t="s">
        <v>22</v>
      </c>
      <c r="B40" s="16" t="s">
        <v>28</v>
      </c>
      <c r="C40" s="13" t="s">
        <v>155</v>
      </c>
      <c r="D40" s="9" t="s">
        <v>19</v>
      </c>
      <c r="E40" s="19" t="s">
        <v>44</v>
      </c>
      <c r="F40" s="19" t="s">
        <v>94</v>
      </c>
      <c r="G40" s="19" t="s">
        <v>28</v>
      </c>
      <c r="H40" s="22">
        <v>432</v>
      </c>
      <c r="I40" s="23">
        <v>432</v>
      </c>
      <c r="J40" s="11">
        <f t="shared" si="1"/>
        <v>0</v>
      </c>
      <c r="K40" s="18">
        <v>221201</v>
      </c>
      <c r="L40" s="18">
        <v>221231</v>
      </c>
      <c r="M40" s="18">
        <v>230101</v>
      </c>
      <c r="N40" s="18" t="s">
        <v>154</v>
      </c>
      <c r="O40" s="14"/>
    </row>
    <row r="41" spans="1:15" ht="30" customHeight="1" x14ac:dyDescent="0.4">
      <c r="A41" s="9" t="s">
        <v>22</v>
      </c>
      <c r="B41" s="16" t="s">
        <v>28</v>
      </c>
      <c r="C41" s="13" t="s">
        <v>155</v>
      </c>
      <c r="D41" s="19" t="s">
        <v>19</v>
      </c>
      <c r="E41" s="19" t="s">
        <v>17</v>
      </c>
      <c r="F41" s="19" t="s">
        <v>156</v>
      </c>
      <c r="G41" s="19" t="s">
        <v>28</v>
      </c>
      <c r="H41" s="17">
        <v>1495</v>
      </c>
      <c r="I41" s="10">
        <v>1495</v>
      </c>
      <c r="J41" s="11">
        <f t="shared" si="1"/>
        <v>0</v>
      </c>
      <c r="K41" s="18">
        <v>221201</v>
      </c>
      <c r="L41" s="18">
        <v>221231</v>
      </c>
      <c r="M41" s="18">
        <v>230101</v>
      </c>
      <c r="N41" s="18" t="s">
        <v>154</v>
      </c>
      <c r="O41" s="27"/>
    </row>
    <row r="42" spans="1:15" ht="30" customHeight="1" x14ac:dyDescent="0.4">
      <c r="A42" s="9" t="s">
        <v>22</v>
      </c>
      <c r="B42" s="16" t="s">
        <v>29</v>
      </c>
      <c r="C42" s="13" t="s">
        <v>195</v>
      </c>
      <c r="D42" s="19" t="s">
        <v>14</v>
      </c>
      <c r="E42" s="19" t="s">
        <v>15</v>
      </c>
      <c r="F42" s="19" t="s">
        <v>95</v>
      </c>
      <c r="G42" s="19" t="s">
        <v>95</v>
      </c>
      <c r="H42" s="17">
        <v>1301</v>
      </c>
      <c r="I42" s="10">
        <v>983</v>
      </c>
      <c r="J42" s="11">
        <f t="shared" si="1"/>
        <v>318</v>
      </c>
      <c r="K42" s="18">
        <v>221201</v>
      </c>
      <c r="L42" s="18">
        <v>221227</v>
      </c>
      <c r="M42" s="18">
        <v>230228</v>
      </c>
      <c r="N42" s="18" t="s">
        <v>154</v>
      </c>
      <c r="O42" s="14"/>
    </row>
    <row r="43" spans="1:15" ht="30" customHeight="1" x14ac:dyDescent="0.4">
      <c r="A43" s="9" t="s">
        <v>22</v>
      </c>
      <c r="B43" s="16" t="s">
        <v>29</v>
      </c>
      <c r="C43" s="13" t="s">
        <v>195</v>
      </c>
      <c r="D43" s="19" t="s">
        <v>12</v>
      </c>
      <c r="E43" s="19" t="s">
        <v>13</v>
      </c>
      <c r="F43" s="19" t="s">
        <v>96</v>
      </c>
      <c r="G43" s="19" t="s">
        <v>29</v>
      </c>
      <c r="H43" s="17">
        <v>2008</v>
      </c>
      <c r="I43" s="10">
        <v>2008</v>
      </c>
      <c r="J43" s="11">
        <f t="shared" si="1"/>
        <v>0</v>
      </c>
      <c r="K43" s="18">
        <v>221130</v>
      </c>
      <c r="L43" s="18">
        <v>230103</v>
      </c>
      <c r="M43" s="18">
        <v>230228</v>
      </c>
      <c r="N43" s="18" t="s">
        <v>154</v>
      </c>
      <c r="O43" s="14"/>
    </row>
    <row r="44" spans="1:15" ht="30" customHeight="1" x14ac:dyDescent="0.4">
      <c r="A44" s="9" t="s">
        <v>22</v>
      </c>
      <c r="B44" s="16" t="s">
        <v>29</v>
      </c>
      <c r="C44" s="13" t="s">
        <v>195</v>
      </c>
      <c r="D44" s="19" t="s">
        <v>12</v>
      </c>
      <c r="E44" s="19" t="s">
        <v>13</v>
      </c>
      <c r="F44" s="19" t="s">
        <v>97</v>
      </c>
      <c r="G44" s="19" t="s">
        <v>29</v>
      </c>
      <c r="H44" s="17">
        <v>1486</v>
      </c>
      <c r="I44" s="10">
        <v>1263</v>
      </c>
      <c r="J44" s="11">
        <f t="shared" si="1"/>
        <v>223</v>
      </c>
      <c r="K44" s="18">
        <v>221130</v>
      </c>
      <c r="L44" s="18">
        <v>230103</v>
      </c>
      <c r="M44" s="18">
        <v>230228</v>
      </c>
      <c r="N44" s="18" t="s">
        <v>154</v>
      </c>
      <c r="O44" s="14"/>
    </row>
    <row r="45" spans="1:15" ht="30" customHeight="1" x14ac:dyDescent="0.4">
      <c r="A45" s="12" t="s">
        <v>22</v>
      </c>
      <c r="B45" s="16" t="s">
        <v>29</v>
      </c>
      <c r="C45" s="13" t="s">
        <v>195</v>
      </c>
      <c r="D45" s="19" t="s">
        <v>21</v>
      </c>
      <c r="E45" s="19" t="s">
        <v>13</v>
      </c>
      <c r="F45" s="19" t="s">
        <v>98</v>
      </c>
      <c r="G45" s="19" t="s">
        <v>29</v>
      </c>
      <c r="H45" s="17">
        <v>2103</v>
      </c>
      <c r="I45" s="10">
        <v>1309</v>
      </c>
      <c r="J45" s="11">
        <f t="shared" si="1"/>
        <v>794</v>
      </c>
      <c r="K45" s="18">
        <v>221130</v>
      </c>
      <c r="L45" s="18">
        <v>230103</v>
      </c>
      <c r="M45" s="18">
        <v>230228</v>
      </c>
      <c r="N45" s="18" t="s">
        <v>154</v>
      </c>
      <c r="O45" s="14"/>
    </row>
    <row r="46" spans="1:15" s="2" customFormat="1" ht="30" customHeight="1" x14ac:dyDescent="0.4">
      <c r="A46" s="12" t="s">
        <v>22</v>
      </c>
      <c r="B46" s="16" t="s">
        <v>29</v>
      </c>
      <c r="C46" s="13" t="s">
        <v>195</v>
      </c>
      <c r="D46" s="19" t="s">
        <v>21</v>
      </c>
      <c r="E46" s="19" t="s">
        <v>18</v>
      </c>
      <c r="F46" s="19" t="s">
        <v>196</v>
      </c>
      <c r="G46" s="19" t="s">
        <v>29</v>
      </c>
      <c r="H46" s="17">
        <v>643</v>
      </c>
      <c r="I46" s="10">
        <v>643</v>
      </c>
      <c r="J46" s="11">
        <f t="shared" si="1"/>
        <v>0</v>
      </c>
      <c r="K46" s="18">
        <v>221201</v>
      </c>
      <c r="L46" s="18">
        <v>230103</v>
      </c>
      <c r="M46" s="18">
        <v>230228</v>
      </c>
      <c r="N46" s="18" t="s">
        <v>154</v>
      </c>
      <c r="O46" s="27"/>
    </row>
    <row r="47" spans="1:15" s="2" customFormat="1" ht="30" customHeight="1" x14ac:dyDescent="0.4">
      <c r="A47" s="12" t="s">
        <v>22</v>
      </c>
      <c r="B47" s="16" t="s">
        <v>29</v>
      </c>
      <c r="C47" s="13" t="s">
        <v>195</v>
      </c>
      <c r="D47" s="19" t="s">
        <v>16</v>
      </c>
      <c r="E47" s="19" t="s">
        <v>18</v>
      </c>
      <c r="F47" s="19" t="s">
        <v>197</v>
      </c>
      <c r="G47" s="19" t="s">
        <v>29</v>
      </c>
      <c r="H47" s="17">
        <v>107</v>
      </c>
      <c r="I47" s="10">
        <v>107</v>
      </c>
      <c r="J47" s="11">
        <f t="shared" si="1"/>
        <v>0</v>
      </c>
      <c r="K47" s="18">
        <v>221201</v>
      </c>
      <c r="L47" s="18">
        <v>230102</v>
      </c>
      <c r="M47" s="18">
        <v>230228</v>
      </c>
      <c r="N47" s="18" t="s">
        <v>154</v>
      </c>
      <c r="O47" s="27"/>
    </row>
    <row r="48" spans="1:15" ht="30" customHeight="1" x14ac:dyDescent="0.4">
      <c r="A48" s="9" t="s">
        <v>22</v>
      </c>
      <c r="B48" s="16" t="s">
        <v>30</v>
      </c>
      <c r="C48" s="13" t="s">
        <v>211</v>
      </c>
      <c r="D48" s="9" t="s">
        <v>16</v>
      </c>
      <c r="E48" s="19" t="s">
        <v>43</v>
      </c>
      <c r="F48" s="20" t="s">
        <v>47</v>
      </c>
      <c r="G48" s="20" t="s">
        <v>47</v>
      </c>
      <c r="H48" s="17">
        <v>206</v>
      </c>
      <c r="I48" s="10">
        <v>206</v>
      </c>
      <c r="J48" s="11">
        <f t="shared" si="1"/>
        <v>0</v>
      </c>
      <c r="K48" s="18">
        <v>221115</v>
      </c>
      <c r="L48" s="18">
        <v>221201</v>
      </c>
      <c r="M48" s="18">
        <v>230131</v>
      </c>
      <c r="N48" s="18" t="s">
        <v>154</v>
      </c>
      <c r="O48" s="14"/>
    </row>
    <row r="49" spans="1:15" ht="30" customHeight="1" x14ac:dyDescent="0.4">
      <c r="A49" s="9" t="s">
        <v>22</v>
      </c>
      <c r="B49" s="16" t="s">
        <v>30</v>
      </c>
      <c r="C49" s="13" t="s">
        <v>211</v>
      </c>
      <c r="D49" s="19" t="s">
        <v>12</v>
      </c>
      <c r="E49" s="19" t="s">
        <v>44</v>
      </c>
      <c r="F49" s="19" t="s">
        <v>99</v>
      </c>
      <c r="G49" s="19" t="s">
        <v>30</v>
      </c>
      <c r="H49" s="17">
        <v>327</v>
      </c>
      <c r="I49" s="10">
        <v>327</v>
      </c>
      <c r="J49" s="11">
        <f t="shared" si="1"/>
        <v>0</v>
      </c>
      <c r="K49" s="18">
        <v>221201</v>
      </c>
      <c r="L49" s="18">
        <v>230113</v>
      </c>
      <c r="M49" s="18">
        <v>230131</v>
      </c>
      <c r="N49" s="18" t="s">
        <v>154</v>
      </c>
      <c r="O49" s="14"/>
    </row>
    <row r="50" spans="1:15" ht="30" customHeight="1" x14ac:dyDescent="0.4">
      <c r="A50" s="9" t="s">
        <v>22</v>
      </c>
      <c r="B50" s="16" t="s">
        <v>30</v>
      </c>
      <c r="C50" s="13" t="s">
        <v>211</v>
      </c>
      <c r="D50" s="19" t="s">
        <v>41</v>
      </c>
      <c r="E50" s="19" t="s">
        <v>44</v>
      </c>
      <c r="F50" s="19" t="s">
        <v>100</v>
      </c>
      <c r="G50" s="19" t="s">
        <v>30</v>
      </c>
      <c r="H50" s="17">
        <v>1415</v>
      </c>
      <c r="I50" s="10">
        <v>1415</v>
      </c>
      <c r="J50" s="11">
        <f t="shared" si="1"/>
        <v>0</v>
      </c>
      <c r="K50" s="18">
        <v>221201</v>
      </c>
      <c r="L50" s="18">
        <v>230103</v>
      </c>
      <c r="M50" s="18">
        <v>230131</v>
      </c>
      <c r="N50" s="18" t="s">
        <v>154</v>
      </c>
      <c r="O50" s="14"/>
    </row>
    <row r="51" spans="1:15" ht="30" customHeight="1" x14ac:dyDescent="0.4">
      <c r="A51" s="9" t="s">
        <v>22</v>
      </c>
      <c r="B51" s="16" t="s">
        <v>30</v>
      </c>
      <c r="C51" s="13" t="s">
        <v>211</v>
      </c>
      <c r="D51" s="19" t="s">
        <v>42</v>
      </c>
      <c r="E51" s="19" t="s">
        <v>44</v>
      </c>
      <c r="F51" s="19" t="s">
        <v>101</v>
      </c>
      <c r="G51" s="19" t="s">
        <v>30</v>
      </c>
      <c r="H51" s="17">
        <v>1491</v>
      </c>
      <c r="I51" s="10">
        <v>1491</v>
      </c>
      <c r="J51" s="11">
        <f t="shared" si="1"/>
        <v>0</v>
      </c>
      <c r="K51" s="18">
        <v>221201</v>
      </c>
      <c r="L51" s="18">
        <v>221226</v>
      </c>
      <c r="M51" s="18">
        <v>230126</v>
      </c>
      <c r="N51" s="18" t="s">
        <v>154</v>
      </c>
      <c r="O51" s="14"/>
    </row>
    <row r="52" spans="1:15" ht="30" customHeight="1" x14ac:dyDescent="0.4">
      <c r="A52" s="9" t="s">
        <v>22</v>
      </c>
      <c r="B52" s="16" t="s">
        <v>30</v>
      </c>
      <c r="C52" s="13" t="s">
        <v>211</v>
      </c>
      <c r="D52" s="19" t="s">
        <v>42</v>
      </c>
      <c r="E52" s="19" t="s">
        <v>40</v>
      </c>
      <c r="F52" s="19" t="s">
        <v>102</v>
      </c>
      <c r="G52" s="19" t="s">
        <v>30</v>
      </c>
      <c r="H52" s="17">
        <v>1556.16</v>
      </c>
      <c r="I52" s="10">
        <v>1556.1599999999999</v>
      </c>
      <c r="J52" s="11">
        <f t="shared" si="1"/>
        <v>0</v>
      </c>
      <c r="K52" s="18">
        <v>221201</v>
      </c>
      <c r="L52" s="18">
        <v>221226</v>
      </c>
      <c r="M52" s="18">
        <v>230126</v>
      </c>
      <c r="N52" s="18" t="s">
        <v>154</v>
      </c>
      <c r="O52" s="14"/>
    </row>
    <row r="53" spans="1:15" ht="30" customHeight="1" x14ac:dyDescent="0.4">
      <c r="A53" s="9" t="s">
        <v>22</v>
      </c>
      <c r="B53" s="16" t="s">
        <v>31</v>
      </c>
      <c r="C53" s="13" t="s">
        <v>210</v>
      </c>
      <c r="D53" s="19" t="s">
        <v>12</v>
      </c>
      <c r="E53" s="19" t="s">
        <v>13</v>
      </c>
      <c r="F53" s="19" t="s">
        <v>103</v>
      </c>
      <c r="G53" s="19" t="s">
        <v>31</v>
      </c>
      <c r="H53" s="17">
        <v>717.7</v>
      </c>
      <c r="I53" s="10">
        <v>717.7</v>
      </c>
      <c r="J53" s="11">
        <f t="shared" si="1"/>
        <v>0</v>
      </c>
      <c r="K53" s="18">
        <v>221115</v>
      </c>
      <c r="L53" s="18">
        <v>221220</v>
      </c>
      <c r="M53" s="18">
        <v>230115</v>
      </c>
      <c r="N53" s="18" t="s">
        <v>154</v>
      </c>
      <c r="O53" s="14"/>
    </row>
    <row r="54" spans="1:15" s="2" customFormat="1" ht="30" customHeight="1" x14ac:dyDescent="0.4">
      <c r="A54" s="9" t="s">
        <v>22</v>
      </c>
      <c r="B54" s="16" t="s">
        <v>159</v>
      </c>
      <c r="C54" s="13" t="s">
        <v>166</v>
      </c>
      <c r="D54" s="19" t="s">
        <v>19</v>
      </c>
      <c r="E54" s="19" t="s">
        <v>17</v>
      </c>
      <c r="F54" s="19" t="s">
        <v>160</v>
      </c>
      <c r="G54" s="19" t="s">
        <v>159</v>
      </c>
      <c r="H54" s="17">
        <v>699</v>
      </c>
      <c r="I54" s="10">
        <v>699</v>
      </c>
      <c r="J54" s="11">
        <f t="shared" si="1"/>
        <v>0</v>
      </c>
      <c r="K54" s="18">
        <v>221115</v>
      </c>
      <c r="L54" s="18">
        <v>221215</v>
      </c>
      <c r="M54" s="18">
        <v>230131</v>
      </c>
      <c r="N54" s="18" t="s">
        <v>157</v>
      </c>
      <c r="O54" s="27"/>
    </row>
    <row r="55" spans="1:15" s="2" customFormat="1" ht="30" customHeight="1" x14ac:dyDescent="0.4">
      <c r="A55" s="9" t="s">
        <v>22</v>
      </c>
      <c r="B55" s="16" t="s">
        <v>159</v>
      </c>
      <c r="C55" s="13" t="s">
        <v>166</v>
      </c>
      <c r="D55" s="19" t="s">
        <v>21</v>
      </c>
      <c r="E55" s="19" t="s">
        <v>18</v>
      </c>
      <c r="F55" s="19" t="s">
        <v>161</v>
      </c>
      <c r="G55" s="19" t="s">
        <v>161</v>
      </c>
      <c r="H55" s="17">
        <v>3873</v>
      </c>
      <c r="I55" s="10">
        <v>3873</v>
      </c>
      <c r="J55" s="11">
        <f t="shared" si="1"/>
        <v>0</v>
      </c>
      <c r="K55" s="18">
        <v>221101</v>
      </c>
      <c r="L55" s="18">
        <v>221230</v>
      </c>
      <c r="M55" s="18">
        <v>230228</v>
      </c>
      <c r="N55" s="18" t="s">
        <v>157</v>
      </c>
      <c r="O55" s="26"/>
    </row>
    <row r="56" spans="1:15" s="2" customFormat="1" ht="30" customHeight="1" x14ac:dyDescent="0.4">
      <c r="A56" s="9" t="s">
        <v>22</v>
      </c>
      <c r="B56" s="16" t="s">
        <v>159</v>
      </c>
      <c r="C56" s="13" t="s">
        <v>166</v>
      </c>
      <c r="D56" s="19" t="s">
        <v>21</v>
      </c>
      <c r="E56" s="19" t="s">
        <v>18</v>
      </c>
      <c r="F56" s="19" t="s">
        <v>162</v>
      </c>
      <c r="G56" s="19" t="s">
        <v>162</v>
      </c>
      <c r="H56" s="17">
        <v>905</v>
      </c>
      <c r="I56" s="10">
        <v>905</v>
      </c>
      <c r="J56" s="11">
        <f t="shared" si="1"/>
        <v>0</v>
      </c>
      <c r="K56" s="18">
        <v>221114</v>
      </c>
      <c r="L56" s="18">
        <v>221220</v>
      </c>
      <c r="M56" s="18">
        <v>230223</v>
      </c>
      <c r="N56" s="18" t="s">
        <v>157</v>
      </c>
      <c r="O56" s="27"/>
    </row>
    <row r="57" spans="1:15" s="2" customFormat="1" ht="30" customHeight="1" x14ac:dyDescent="0.4">
      <c r="A57" s="9" t="s">
        <v>22</v>
      </c>
      <c r="B57" s="16" t="s">
        <v>159</v>
      </c>
      <c r="C57" s="13" t="s">
        <v>166</v>
      </c>
      <c r="D57" s="19" t="s">
        <v>21</v>
      </c>
      <c r="E57" s="19" t="s">
        <v>18</v>
      </c>
      <c r="F57" s="19" t="s">
        <v>163</v>
      </c>
      <c r="G57" s="19" t="s">
        <v>163</v>
      </c>
      <c r="H57" s="17">
        <v>844</v>
      </c>
      <c r="I57" s="10">
        <v>844</v>
      </c>
      <c r="J57" s="11">
        <f t="shared" si="1"/>
        <v>0</v>
      </c>
      <c r="K57" s="18">
        <v>221210</v>
      </c>
      <c r="L57" s="18">
        <v>230102</v>
      </c>
      <c r="M57" s="18">
        <v>230120</v>
      </c>
      <c r="N57" s="18" t="s">
        <v>157</v>
      </c>
      <c r="O57" s="27"/>
    </row>
    <row r="58" spans="1:15" s="2" customFormat="1" ht="30" customHeight="1" x14ac:dyDescent="0.4">
      <c r="A58" s="9" t="s">
        <v>22</v>
      </c>
      <c r="B58" s="16" t="s">
        <v>159</v>
      </c>
      <c r="C58" s="13" t="s">
        <v>166</v>
      </c>
      <c r="D58" s="19" t="s">
        <v>16</v>
      </c>
      <c r="E58" s="19" t="s">
        <v>18</v>
      </c>
      <c r="F58" s="19" t="s">
        <v>164</v>
      </c>
      <c r="G58" s="19" t="s">
        <v>164</v>
      </c>
      <c r="H58" s="17">
        <v>189</v>
      </c>
      <c r="I58" s="10">
        <v>189</v>
      </c>
      <c r="J58" s="11">
        <f t="shared" si="1"/>
        <v>0</v>
      </c>
      <c r="K58" s="18">
        <v>221201</v>
      </c>
      <c r="L58" s="18">
        <v>230102</v>
      </c>
      <c r="M58" s="18">
        <v>230205</v>
      </c>
      <c r="N58" s="18" t="s">
        <v>157</v>
      </c>
      <c r="O58" s="27"/>
    </row>
    <row r="59" spans="1:15" s="2" customFormat="1" ht="30" customHeight="1" x14ac:dyDescent="0.4">
      <c r="A59" s="9" t="s">
        <v>22</v>
      </c>
      <c r="B59" s="16" t="s">
        <v>159</v>
      </c>
      <c r="C59" s="13" t="s">
        <v>166</v>
      </c>
      <c r="D59" s="19" t="s">
        <v>16</v>
      </c>
      <c r="E59" s="19" t="s">
        <v>18</v>
      </c>
      <c r="F59" s="19" t="s">
        <v>165</v>
      </c>
      <c r="G59" s="19" t="s">
        <v>165</v>
      </c>
      <c r="H59" s="17">
        <v>3365</v>
      </c>
      <c r="I59" s="10">
        <v>2572</v>
      </c>
      <c r="J59" s="11">
        <f t="shared" si="1"/>
        <v>793</v>
      </c>
      <c r="K59" s="18">
        <v>221115</v>
      </c>
      <c r="L59" s="18">
        <v>221229</v>
      </c>
      <c r="M59" s="18">
        <v>230217</v>
      </c>
      <c r="N59" s="18" t="s">
        <v>157</v>
      </c>
      <c r="O59" s="27"/>
    </row>
    <row r="60" spans="1:15" ht="30" customHeight="1" x14ac:dyDescent="0.4">
      <c r="A60" s="9" t="s">
        <v>22</v>
      </c>
      <c r="B60" s="16" t="s">
        <v>32</v>
      </c>
      <c r="C60" s="13" t="s">
        <v>158</v>
      </c>
      <c r="D60" s="19" t="s">
        <v>39</v>
      </c>
      <c r="E60" s="19" t="s">
        <v>44</v>
      </c>
      <c r="F60" s="19" t="s">
        <v>104</v>
      </c>
      <c r="G60" s="19" t="s">
        <v>32</v>
      </c>
      <c r="H60" s="17">
        <v>654.5</v>
      </c>
      <c r="I60" s="10">
        <v>654.5</v>
      </c>
      <c r="J60" s="11">
        <f t="shared" si="1"/>
        <v>0</v>
      </c>
      <c r="K60" s="18">
        <v>221101</v>
      </c>
      <c r="L60" s="18">
        <v>221226</v>
      </c>
      <c r="M60" s="18">
        <v>230228</v>
      </c>
      <c r="N60" s="18" t="s">
        <v>154</v>
      </c>
      <c r="O60" s="14"/>
    </row>
    <row r="61" spans="1:15" ht="30" customHeight="1" x14ac:dyDescent="0.4">
      <c r="A61" s="9" t="s">
        <v>22</v>
      </c>
      <c r="B61" s="16" t="s">
        <v>32</v>
      </c>
      <c r="C61" s="13" t="s">
        <v>158</v>
      </c>
      <c r="D61" s="19" t="s">
        <v>39</v>
      </c>
      <c r="E61" s="19" t="s">
        <v>44</v>
      </c>
      <c r="F61" s="19" t="s">
        <v>105</v>
      </c>
      <c r="G61" s="19" t="s">
        <v>32</v>
      </c>
      <c r="H61" s="17">
        <v>875.7</v>
      </c>
      <c r="I61" s="10">
        <v>875.7</v>
      </c>
      <c r="J61" s="11">
        <f t="shared" si="1"/>
        <v>0</v>
      </c>
      <c r="K61" s="18">
        <v>221101</v>
      </c>
      <c r="L61" s="18">
        <v>221226</v>
      </c>
      <c r="M61" s="18">
        <v>230228</v>
      </c>
      <c r="N61" s="18" t="s">
        <v>154</v>
      </c>
      <c r="O61" s="14"/>
    </row>
    <row r="62" spans="1:15" ht="30" customHeight="1" x14ac:dyDescent="0.4">
      <c r="A62" s="9" t="s">
        <v>22</v>
      </c>
      <c r="B62" s="16" t="s">
        <v>32</v>
      </c>
      <c r="C62" s="13" t="s">
        <v>158</v>
      </c>
      <c r="D62" s="19" t="s">
        <v>63</v>
      </c>
      <c r="E62" s="19" t="s">
        <v>44</v>
      </c>
      <c r="F62" s="19" t="s">
        <v>106</v>
      </c>
      <c r="G62" s="19" t="s">
        <v>32</v>
      </c>
      <c r="H62" s="17">
        <v>906.28</v>
      </c>
      <c r="I62" s="10">
        <v>906.28</v>
      </c>
      <c r="J62" s="11">
        <f t="shared" si="1"/>
        <v>0</v>
      </c>
      <c r="K62" s="18">
        <v>221101</v>
      </c>
      <c r="L62" s="18">
        <v>221226</v>
      </c>
      <c r="M62" s="18">
        <v>230228</v>
      </c>
      <c r="N62" s="18" t="s">
        <v>154</v>
      </c>
      <c r="O62" s="14"/>
    </row>
    <row r="63" spans="1:15" ht="30" customHeight="1" x14ac:dyDescent="0.4">
      <c r="A63" s="9" t="s">
        <v>22</v>
      </c>
      <c r="B63" s="16" t="s">
        <v>33</v>
      </c>
      <c r="C63" s="13" t="s">
        <v>212</v>
      </c>
      <c r="D63" s="19" t="s">
        <v>41</v>
      </c>
      <c r="E63" s="19" t="s">
        <v>45</v>
      </c>
      <c r="F63" s="19" t="s">
        <v>107</v>
      </c>
      <c r="G63" s="8" t="s">
        <v>107</v>
      </c>
      <c r="H63" s="17">
        <v>1372</v>
      </c>
      <c r="I63" s="10">
        <v>1372</v>
      </c>
      <c r="J63" s="11">
        <f t="shared" si="1"/>
        <v>0</v>
      </c>
      <c r="K63" s="18">
        <v>221018</v>
      </c>
      <c r="L63" s="18">
        <v>230102</v>
      </c>
      <c r="M63" s="18">
        <v>230224</v>
      </c>
      <c r="N63" s="18" t="s">
        <v>154</v>
      </c>
      <c r="O63" s="14"/>
    </row>
    <row r="64" spans="1:15" ht="30" customHeight="1" x14ac:dyDescent="0.4">
      <c r="A64" s="9" t="s">
        <v>22</v>
      </c>
      <c r="B64" s="16" t="s">
        <v>33</v>
      </c>
      <c r="C64" s="13" t="s">
        <v>212</v>
      </c>
      <c r="D64" s="19" t="s">
        <v>42</v>
      </c>
      <c r="E64" s="19" t="s">
        <v>45</v>
      </c>
      <c r="F64" s="19" t="s">
        <v>108</v>
      </c>
      <c r="G64" s="8" t="s">
        <v>108</v>
      </c>
      <c r="H64" s="17">
        <v>3380</v>
      </c>
      <c r="I64" s="10">
        <v>1340</v>
      </c>
      <c r="J64" s="11">
        <f t="shared" si="1"/>
        <v>2040</v>
      </c>
      <c r="K64" s="18">
        <v>221220</v>
      </c>
      <c r="L64" s="18">
        <v>230110</v>
      </c>
      <c r="M64" s="18">
        <v>230226</v>
      </c>
      <c r="N64" s="18" t="s">
        <v>154</v>
      </c>
      <c r="O64" s="14"/>
    </row>
    <row r="65" spans="1:15" ht="30" customHeight="1" x14ac:dyDescent="0.4">
      <c r="A65" s="9" t="s">
        <v>22</v>
      </c>
      <c r="B65" s="16" t="s">
        <v>33</v>
      </c>
      <c r="C65" s="13" t="s">
        <v>212</v>
      </c>
      <c r="D65" s="19" t="s">
        <v>42</v>
      </c>
      <c r="E65" s="19" t="s">
        <v>45</v>
      </c>
      <c r="F65" s="19" t="s">
        <v>109</v>
      </c>
      <c r="G65" s="8" t="s">
        <v>109</v>
      </c>
      <c r="H65" s="17">
        <v>6984</v>
      </c>
      <c r="I65" s="10">
        <v>1438.8</v>
      </c>
      <c r="J65" s="11">
        <f t="shared" si="1"/>
        <v>5545.2</v>
      </c>
      <c r="K65" s="18">
        <v>221120</v>
      </c>
      <c r="L65" s="18">
        <v>221222</v>
      </c>
      <c r="M65" s="18">
        <v>230202</v>
      </c>
      <c r="N65" s="18" t="s">
        <v>154</v>
      </c>
      <c r="O65" s="14"/>
    </row>
    <row r="66" spans="1:15" ht="30" customHeight="1" x14ac:dyDescent="0.4">
      <c r="A66" s="9" t="s">
        <v>22</v>
      </c>
      <c r="B66" s="16" t="s">
        <v>33</v>
      </c>
      <c r="C66" s="13" t="s">
        <v>212</v>
      </c>
      <c r="D66" s="19" t="s">
        <v>42</v>
      </c>
      <c r="E66" s="19" t="s">
        <v>45</v>
      </c>
      <c r="F66" s="19" t="s">
        <v>110</v>
      </c>
      <c r="G66" s="8" t="s">
        <v>110</v>
      </c>
      <c r="H66" s="15">
        <v>98</v>
      </c>
      <c r="I66" s="10">
        <v>98</v>
      </c>
      <c r="J66" s="11">
        <f t="shared" si="1"/>
        <v>0</v>
      </c>
      <c r="K66" s="18">
        <v>221110</v>
      </c>
      <c r="L66" s="18">
        <v>221201</v>
      </c>
      <c r="M66" s="18">
        <v>221230</v>
      </c>
      <c r="N66" s="18" t="s">
        <v>154</v>
      </c>
      <c r="O66" s="14"/>
    </row>
    <row r="67" spans="1:15" ht="30" customHeight="1" x14ac:dyDescent="0.4">
      <c r="A67" s="9" t="s">
        <v>22</v>
      </c>
      <c r="B67" s="16" t="s">
        <v>33</v>
      </c>
      <c r="C67" s="13" t="s">
        <v>212</v>
      </c>
      <c r="D67" s="19" t="s">
        <v>12</v>
      </c>
      <c r="E67" s="19" t="s">
        <v>44</v>
      </c>
      <c r="F67" s="19" t="s">
        <v>111</v>
      </c>
      <c r="G67" s="8" t="s">
        <v>33</v>
      </c>
      <c r="H67" s="14">
        <v>393</v>
      </c>
      <c r="I67" s="10">
        <v>393</v>
      </c>
      <c r="J67" s="11">
        <f t="shared" si="1"/>
        <v>0</v>
      </c>
      <c r="K67" s="18">
        <v>221128</v>
      </c>
      <c r="L67" s="18">
        <v>221230</v>
      </c>
      <c r="M67" s="18">
        <v>220210</v>
      </c>
      <c r="N67" s="18" t="s">
        <v>154</v>
      </c>
      <c r="O67" s="14"/>
    </row>
    <row r="68" spans="1:15" ht="30" customHeight="1" x14ac:dyDescent="0.4">
      <c r="A68" s="9" t="s">
        <v>22</v>
      </c>
      <c r="B68" s="16" t="s">
        <v>33</v>
      </c>
      <c r="C68" s="13" t="s">
        <v>212</v>
      </c>
      <c r="D68" s="19" t="s">
        <v>12</v>
      </c>
      <c r="E68" s="19" t="s">
        <v>44</v>
      </c>
      <c r="F68" s="19" t="s">
        <v>112</v>
      </c>
      <c r="G68" s="8" t="s">
        <v>33</v>
      </c>
      <c r="H68" s="14">
        <v>3004</v>
      </c>
      <c r="I68" s="10">
        <v>3004</v>
      </c>
      <c r="J68" s="11">
        <f t="shared" si="1"/>
        <v>0</v>
      </c>
      <c r="K68" s="18">
        <v>221128</v>
      </c>
      <c r="L68" s="18">
        <v>221230</v>
      </c>
      <c r="M68" s="18">
        <v>220210</v>
      </c>
      <c r="N68" s="18" t="s">
        <v>154</v>
      </c>
      <c r="O68" s="14"/>
    </row>
    <row r="69" spans="1:15" ht="30" customHeight="1" x14ac:dyDescent="0.4">
      <c r="A69" s="9" t="s">
        <v>22</v>
      </c>
      <c r="B69" s="16" t="s">
        <v>33</v>
      </c>
      <c r="C69" s="13" t="s">
        <v>212</v>
      </c>
      <c r="D69" s="19" t="s">
        <v>12</v>
      </c>
      <c r="E69" s="19" t="s">
        <v>44</v>
      </c>
      <c r="F69" s="19" t="s">
        <v>113</v>
      </c>
      <c r="G69" s="8" t="s">
        <v>33</v>
      </c>
      <c r="H69" s="14">
        <v>4740</v>
      </c>
      <c r="I69" s="10">
        <v>2983</v>
      </c>
      <c r="J69" s="11">
        <f t="shared" si="1"/>
        <v>1757</v>
      </c>
      <c r="K69" s="18">
        <v>221128</v>
      </c>
      <c r="L69" s="18">
        <v>221230</v>
      </c>
      <c r="M69" s="18">
        <v>220210</v>
      </c>
      <c r="N69" s="18" t="s">
        <v>154</v>
      </c>
      <c r="O69" s="14"/>
    </row>
    <row r="70" spans="1:15" ht="30" customHeight="1" x14ac:dyDescent="0.4">
      <c r="A70" s="9" t="s">
        <v>22</v>
      </c>
      <c r="B70" s="16" t="s">
        <v>33</v>
      </c>
      <c r="C70" s="13" t="s">
        <v>212</v>
      </c>
      <c r="D70" s="19" t="s">
        <v>12</v>
      </c>
      <c r="E70" s="19" t="s">
        <v>44</v>
      </c>
      <c r="F70" s="19" t="s">
        <v>114</v>
      </c>
      <c r="G70" s="8" t="s">
        <v>33</v>
      </c>
      <c r="H70" s="14">
        <v>4740</v>
      </c>
      <c r="I70" s="10">
        <v>511</v>
      </c>
      <c r="J70" s="11">
        <f t="shared" si="1"/>
        <v>4229</v>
      </c>
      <c r="K70" s="18">
        <v>221128</v>
      </c>
      <c r="L70" s="18">
        <v>221230</v>
      </c>
      <c r="M70" s="18">
        <v>220210</v>
      </c>
      <c r="N70" s="18" t="s">
        <v>154</v>
      </c>
      <c r="O70" s="14"/>
    </row>
    <row r="71" spans="1:15" ht="30" customHeight="1" x14ac:dyDescent="0.4">
      <c r="A71" s="9" t="s">
        <v>22</v>
      </c>
      <c r="B71" s="16" t="s">
        <v>33</v>
      </c>
      <c r="C71" s="13" t="s">
        <v>212</v>
      </c>
      <c r="D71" s="19" t="s">
        <v>12</v>
      </c>
      <c r="E71" s="19" t="s">
        <v>44</v>
      </c>
      <c r="F71" s="19" t="s">
        <v>115</v>
      </c>
      <c r="G71" s="8" t="s">
        <v>33</v>
      </c>
      <c r="H71" s="15">
        <v>7406</v>
      </c>
      <c r="I71" s="10">
        <v>4209</v>
      </c>
      <c r="J71" s="11">
        <f t="shared" ref="J71:J102" si="2">H71-I71</f>
        <v>3197</v>
      </c>
      <c r="K71" s="18">
        <v>221128</v>
      </c>
      <c r="L71" s="18">
        <v>221230</v>
      </c>
      <c r="M71" s="18">
        <v>220210</v>
      </c>
      <c r="N71" s="18" t="s">
        <v>154</v>
      </c>
      <c r="O71" s="14"/>
    </row>
    <row r="72" spans="1:15" ht="30" customHeight="1" x14ac:dyDescent="0.4">
      <c r="A72" s="9" t="s">
        <v>22</v>
      </c>
      <c r="B72" s="16" t="s">
        <v>33</v>
      </c>
      <c r="C72" s="13" t="s">
        <v>212</v>
      </c>
      <c r="D72" s="19" t="s">
        <v>41</v>
      </c>
      <c r="E72" s="19" t="s">
        <v>44</v>
      </c>
      <c r="F72" s="19" t="s">
        <v>116</v>
      </c>
      <c r="G72" s="8" t="s">
        <v>33</v>
      </c>
      <c r="H72" s="15">
        <v>2456</v>
      </c>
      <c r="I72" s="10">
        <v>2456</v>
      </c>
      <c r="J72" s="11">
        <f t="shared" si="2"/>
        <v>0</v>
      </c>
      <c r="K72" s="18">
        <v>221128</v>
      </c>
      <c r="L72" s="18">
        <v>221230</v>
      </c>
      <c r="M72" s="18">
        <v>220210</v>
      </c>
      <c r="N72" s="18" t="s">
        <v>154</v>
      </c>
      <c r="O72" s="14"/>
    </row>
    <row r="73" spans="1:15" ht="30" customHeight="1" x14ac:dyDescent="0.4">
      <c r="A73" s="9" t="s">
        <v>22</v>
      </c>
      <c r="B73" s="16" t="s">
        <v>33</v>
      </c>
      <c r="C73" s="13" t="s">
        <v>212</v>
      </c>
      <c r="D73" s="19" t="s">
        <v>41</v>
      </c>
      <c r="E73" s="19" t="s">
        <v>44</v>
      </c>
      <c r="F73" s="19" t="s">
        <v>117</v>
      </c>
      <c r="G73" s="8" t="s">
        <v>33</v>
      </c>
      <c r="H73" s="15">
        <v>641</v>
      </c>
      <c r="I73" s="10">
        <v>641</v>
      </c>
      <c r="J73" s="11">
        <f t="shared" si="2"/>
        <v>0</v>
      </c>
      <c r="K73" s="18">
        <v>221128</v>
      </c>
      <c r="L73" s="18">
        <v>221230</v>
      </c>
      <c r="M73" s="18">
        <v>220210</v>
      </c>
      <c r="N73" s="18" t="s">
        <v>154</v>
      </c>
      <c r="O73" s="14"/>
    </row>
    <row r="74" spans="1:15" ht="30" customHeight="1" x14ac:dyDescent="0.4">
      <c r="A74" s="9" t="s">
        <v>22</v>
      </c>
      <c r="B74" s="19" t="s">
        <v>33</v>
      </c>
      <c r="C74" s="13" t="s">
        <v>212</v>
      </c>
      <c r="D74" s="19" t="s">
        <v>42</v>
      </c>
      <c r="E74" s="19" t="s">
        <v>44</v>
      </c>
      <c r="F74" s="19" t="s">
        <v>118</v>
      </c>
      <c r="G74" s="8" t="s">
        <v>33</v>
      </c>
      <c r="H74" s="17">
        <v>170</v>
      </c>
      <c r="I74" s="10">
        <v>170</v>
      </c>
      <c r="J74" s="11">
        <f t="shared" si="2"/>
        <v>0</v>
      </c>
      <c r="K74" s="18">
        <v>221128</v>
      </c>
      <c r="L74" s="18">
        <v>221230</v>
      </c>
      <c r="M74" s="18">
        <v>220210</v>
      </c>
      <c r="N74" s="18" t="s">
        <v>154</v>
      </c>
      <c r="O74" s="14"/>
    </row>
    <row r="75" spans="1:15" ht="30" customHeight="1" x14ac:dyDescent="0.4">
      <c r="A75" s="9" t="s">
        <v>22</v>
      </c>
      <c r="B75" s="19" t="s">
        <v>33</v>
      </c>
      <c r="C75" s="13" t="s">
        <v>212</v>
      </c>
      <c r="D75" s="19" t="s">
        <v>42</v>
      </c>
      <c r="E75" s="19" t="s">
        <v>44</v>
      </c>
      <c r="F75" s="19" t="s">
        <v>119</v>
      </c>
      <c r="G75" s="8" t="s">
        <v>33</v>
      </c>
      <c r="H75" s="17">
        <v>2566</v>
      </c>
      <c r="I75" s="10">
        <v>2566</v>
      </c>
      <c r="J75" s="11">
        <f t="shared" si="2"/>
        <v>0</v>
      </c>
      <c r="K75" s="18">
        <v>221128</v>
      </c>
      <c r="L75" s="18">
        <v>221230</v>
      </c>
      <c r="M75" s="18">
        <v>220210</v>
      </c>
      <c r="N75" s="18" t="s">
        <v>154</v>
      </c>
      <c r="O75" s="14"/>
    </row>
    <row r="76" spans="1:15" s="30" customFormat="1" ht="30" customHeight="1" x14ac:dyDescent="0.4">
      <c r="A76" s="9" t="s">
        <v>22</v>
      </c>
      <c r="B76" s="19" t="s">
        <v>33</v>
      </c>
      <c r="C76" s="13" t="s">
        <v>212</v>
      </c>
      <c r="D76" s="19" t="s">
        <v>39</v>
      </c>
      <c r="E76" s="19" t="s">
        <v>44</v>
      </c>
      <c r="F76" s="19" t="s">
        <v>213</v>
      </c>
      <c r="G76" s="19" t="s">
        <v>33</v>
      </c>
      <c r="H76" s="17">
        <v>5065</v>
      </c>
      <c r="I76" s="10">
        <v>548</v>
      </c>
      <c r="J76" s="11">
        <f t="shared" si="2"/>
        <v>4517</v>
      </c>
      <c r="K76" s="18">
        <v>221128</v>
      </c>
      <c r="L76" s="18">
        <v>221230</v>
      </c>
      <c r="M76" s="18">
        <v>220210</v>
      </c>
      <c r="N76" s="18" t="s">
        <v>154</v>
      </c>
      <c r="O76" s="14"/>
    </row>
    <row r="77" spans="1:15" s="30" customFormat="1" ht="30" customHeight="1" x14ac:dyDescent="0.4">
      <c r="A77" s="9" t="s">
        <v>22</v>
      </c>
      <c r="B77" s="19" t="s">
        <v>33</v>
      </c>
      <c r="C77" s="13" t="s">
        <v>212</v>
      </c>
      <c r="D77" s="19" t="s">
        <v>41</v>
      </c>
      <c r="E77" s="19" t="s">
        <v>44</v>
      </c>
      <c r="F77" s="19" t="s">
        <v>214</v>
      </c>
      <c r="G77" s="19" t="s">
        <v>33</v>
      </c>
      <c r="H77" s="17">
        <v>5434</v>
      </c>
      <c r="I77" s="10">
        <v>2660</v>
      </c>
      <c r="J77" s="11">
        <f t="shared" si="2"/>
        <v>2774</v>
      </c>
      <c r="K77" s="18">
        <v>221128</v>
      </c>
      <c r="L77" s="18">
        <v>221230</v>
      </c>
      <c r="M77" s="18">
        <v>220210</v>
      </c>
      <c r="N77" s="18" t="s">
        <v>154</v>
      </c>
      <c r="O77" s="14"/>
    </row>
    <row r="78" spans="1:15" s="30" customFormat="1" ht="30" customHeight="1" x14ac:dyDescent="0.4">
      <c r="A78" s="9" t="s">
        <v>22</v>
      </c>
      <c r="B78" s="19" t="s">
        <v>33</v>
      </c>
      <c r="C78" s="13"/>
      <c r="D78" s="19" t="s">
        <v>42</v>
      </c>
      <c r="E78" s="19" t="s">
        <v>45</v>
      </c>
      <c r="F78" s="19" t="s">
        <v>215</v>
      </c>
      <c r="G78" s="19" t="s">
        <v>216</v>
      </c>
      <c r="H78" s="17">
        <v>2954</v>
      </c>
      <c r="I78" s="10">
        <v>2254</v>
      </c>
      <c r="J78" s="11">
        <f t="shared" si="2"/>
        <v>700</v>
      </c>
      <c r="K78" s="18">
        <v>221128</v>
      </c>
      <c r="L78" s="18">
        <v>221230</v>
      </c>
      <c r="M78" s="18">
        <v>220210</v>
      </c>
      <c r="N78" s="18" t="s">
        <v>154</v>
      </c>
      <c r="O78" s="14"/>
    </row>
    <row r="79" spans="1:15" ht="30" customHeight="1" x14ac:dyDescent="0.4">
      <c r="A79" s="9" t="s">
        <v>22</v>
      </c>
      <c r="B79" s="16" t="s">
        <v>61</v>
      </c>
      <c r="C79" s="13" t="s">
        <v>193</v>
      </c>
      <c r="D79" s="19" t="s">
        <v>12</v>
      </c>
      <c r="E79" s="19" t="s">
        <v>44</v>
      </c>
      <c r="F79" s="19" t="s">
        <v>120</v>
      </c>
      <c r="G79" s="19" t="s">
        <v>61</v>
      </c>
      <c r="H79" s="17">
        <v>883.33</v>
      </c>
      <c r="I79" s="10">
        <v>883.32999999999993</v>
      </c>
      <c r="J79" s="11">
        <f t="shared" si="2"/>
        <v>0</v>
      </c>
      <c r="K79" s="18">
        <v>221201</v>
      </c>
      <c r="L79" s="18">
        <v>221228</v>
      </c>
      <c r="M79" s="18">
        <v>230201</v>
      </c>
      <c r="N79" s="18" t="s">
        <v>154</v>
      </c>
      <c r="O79" s="14"/>
    </row>
    <row r="80" spans="1:15" ht="30" customHeight="1" x14ac:dyDescent="0.4">
      <c r="A80" s="9" t="s">
        <v>22</v>
      </c>
      <c r="B80" s="16" t="s">
        <v>61</v>
      </c>
      <c r="C80" s="13" t="s">
        <v>193</v>
      </c>
      <c r="D80" s="19" t="s">
        <v>12</v>
      </c>
      <c r="E80" s="19" t="s">
        <v>44</v>
      </c>
      <c r="F80" s="19" t="s">
        <v>121</v>
      </c>
      <c r="G80" s="16" t="s">
        <v>61</v>
      </c>
      <c r="H80" s="17">
        <v>597.08000000000004</v>
      </c>
      <c r="I80" s="10">
        <v>597.07999999999993</v>
      </c>
      <c r="J80" s="11">
        <f t="shared" si="2"/>
        <v>0</v>
      </c>
      <c r="K80" s="18">
        <v>221201</v>
      </c>
      <c r="L80" s="18">
        <v>221228</v>
      </c>
      <c r="M80" s="18">
        <v>230201</v>
      </c>
      <c r="N80" s="18" t="s">
        <v>154</v>
      </c>
      <c r="O80" s="14"/>
    </row>
    <row r="81" spans="1:15" ht="30" customHeight="1" x14ac:dyDescent="0.4">
      <c r="A81" s="9" t="s">
        <v>22</v>
      </c>
      <c r="B81" s="16" t="s">
        <v>61</v>
      </c>
      <c r="C81" s="13" t="s">
        <v>193</v>
      </c>
      <c r="D81" s="19" t="s">
        <v>41</v>
      </c>
      <c r="E81" s="19" t="s">
        <v>44</v>
      </c>
      <c r="F81" s="19" t="s">
        <v>122</v>
      </c>
      <c r="G81" s="16" t="s">
        <v>61</v>
      </c>
      <c r="H81" s="17">
        <v>1479.22</v>
      </c>
      <c r="I81" s="10">
        <v>1479.22</v>
      </c>
      <c r="J81" s="11">
        <f t="shared" si="2"/>
        <v>0</v>
      </c>
      <c r="K81" s="18">
        <v>221201</v>
      </c>
      <c r="L81" s="18">
        <v>221228</v>
      </c>
      <c r="M81" s="18">
        <v>230201</v>
      </c>
      <c r="N81" s="18" t="s">
        <v>154</v>
      </c>
      <c r="O81" s="14"/>
    </row>
    <row r="82" spans="1:15" ht="30" customHeight="1" x14ac:dyDescent="0.4">
      <c r="A82" s="9" t="s">
        <v>22</v>
      </c>
      <c r="B82" s="16" t="s">
        <v>61</v>
      </c>
      <c r="C82" s="13" t="s">
        <v>193</v>
      </c>
      <c r="D82" s="19" t="s">
        <v>16</v>
      </c>
      <c r="E82" s="19" t="s">
        <v>18</v>
      </c>
      <c r="F82" s="19" t="s">
        <v>194</v>
      </c>
      <c r="G82" s="16" t="s">
        <v>194</v>
      </c>
      <c r="H82" s="17">
        <v>3801</v>
      </c>
      <c r="I82" s="10">
        <v>1847</v>
      </c>
      <c r="J82" s="11">
        <v>1954</v>
      </c>
      <c r="K82" s="18">
        <v>221210</v>
      </c>
      <c r="L82" s="18">
        <v>221228</v>
      </c>
      <c r="M82" s="18">
        <v>230210</v>
      </c>
      <c r="N82" s="18" t="s">
        <v>154</v>
      </c>
      <c r="O82" s="14"/>
    </row>
    <row r="83" spans="1:15" ht="30" customHeight="1" x14ac:dyDescent="0.4">
      <c r="A83" s="9" t="s">
        <v>22</v>
      </c>
      <c r="B83" s="16" t="s">
        <v>34</v>
      </c>
      <c r="C83" s="13" t="s">
        <v>179</v>
      </c>
      <c r="D83" s="9" t="s">
        <v>19</v>
      </c>
      <c r="E83" s="19" t="s">
        <v>44</v>
      </c>
      <c r="F83" s="19" t="s">
        <v>48</v>
      </c>
      <c r="G83" s="19" t="s">
        <v>48</v>
      </c>
      <c r="H83" s="17">
        <v>232</v>
      </c>
      <c r="I83" s="10">
        <v>232</v>
      </c>
      <c r="J83" s="11">
        <f t="shared" ref="J83:J115" si="3">H83-I83</f>
        <v>0</v>
      </c>
      <c r="K83" s="18">
        <v>221128</v>
      </c>
      <c r="L83" s="18">
        <v>221228</v>
      </c>
      <c r="M83" s="18">
        <v>230130</v>
      </c>
      <c r="N83" s="18" t="s">
        <v>154</v>
      </c>
      <c r="O83" s="14"/>
    </row>
    <row r="84" spans="1:15" ht="30" customHeight="1" x14ac:dyDescent="0.4">
      <c r="A84" s="9" t="s">
        <v>22</v>
      </c>
      <c r="B84" s="16" t="s">
        <v>34</v>
      </c>
      <c r="C84" s="13" t="s">
        <v>180</v>
      </c>
      <c r="D84" s="9" t="s">
        <v>19</v>
      </c>
      <c r="E84" s="19" t="s">
        <v>44</v>
      </c>
      <c r="F84" s="19" t="s">
        <v>49</v>
      </c>
      <c r="G84" s="19" t="s">
        <v>49</v>
      </c>
      <c r="H84" s="17">
        <v>2092</v>
      </c>
      <c r="I84" s="10">
        <v>248</v>
      </c>
      <c r="J84" s="11">
        <f t="shared" si="3"/>
        <v>1844</v>
      </c>
      <c r="K84" s="18">
        <v>221017</v>
      </c>
      <c r="L84" s="18">
        <v>221025</v>
      </c>
      <c r="M84" s="18">
        <v>221118</v>
      </c>
      <c r="N84" s="18" t="s">
        <v>154</v>
      </c>
      <c r="O84" s="14"/>
    </row>
    <row r="85" spans="1:15" ht="30" customHeight="1" x14ac:dyDescent="0.4">
      <c r="A85" s="9" t="s">
        <v>22</v>
      </c>
      <c r="B85" s="16" t="s">
        <v>34</v>
      </c>
      <c r="C85" s="13" t="s">
        <v>179</v>
      </c>
      <c r="D85" s="9" t="s">
        <v>19</v>
      </c>
      <c r="E85" s="19" t="s">
        <v>44</v>
      </c>
      <c r="F85" s="19" t="s">
        <v>50</v>
      </c>
      <c r="G85" s="19" t="s">
        <v>34</v>
      </c>
      <c r="H85" s="17">
        <v>4226</v>
      </c>
      <c r="I85" s="10">
        <v>2570</v>
      </c>
      <c r="J85" s="11">
        <f t="shared" si="3"/>
        <v>1656</v>
      </c>
      <c r="K85" s="18">
        <v>221128</v>
      </c>
      <c r="L85" s="18">
        <v>221212</v>
      </c>
      <c r="M85" s="18">
        <v>230131</v>
      </c>
      <c r="N85" s="18" t="s">
        <v>154</v>
      </c>
      <c r="O85" s="14"/>
    </row>
    <row r="86" spans="1:15" ht="30" customHeight="1" x14ac:dyDescent="0.4">
      <c r="A86" s="9" t="s">
        <v>22</v>
      </c>
      <c r="B86" s="16" t="s">
        <v>34</v>
      </c>
      <c r="C86" s="13" t="s">
        <v>179</v>
      </c>
      <c r="D86" s="9" t="s">
        <v>16</v>
      </c>
      <c r="E86" s="16" t="s">
        <v>44</v>
      </c>
      <c r="F86" s="16" t="s">
        <v>51</v>
      </c>
      <c r="G86" s="16" t="s">
        <v>51</v>
      </c>
      <c r="H86" s="17">
        <v>304</v>
      </c>
      <c r="I86" s="10">
        <v>176</v>
      </c>
      <c r="J86" s="11">
        <f t="shared" si="3"/>
        <v>128</v>
      </c>
      <c r="K86" s="18">
        <v>221128</v>
      </c>
      <c r="L86" s="18">
        <v>221228</v>
      </c>
      <c r="M86" s="18">
        <v>230130</v>
      </c>
      <c r="N86" s="18" t="s">
        <v>154</v>
      </c>
      <c r="O86" s="14"/>
    </row>
    <row r="87" spans="1:15" ht="30" customHeight="1" x14ac:dyDescent="0.4">
      <c r="A87" s="9" t="s">
        <v>22</v>
      </c>
      <c r="B87" s="16" t="s">
        <v>34</v>
      </c>
      <c r="C87" s="13" t="s">
        <v>180</v>
      </c>
      <c r="D87" s="9" t="s">
        <v>21</v>
      </c>
      <c r="E87" s="19" t="s">
        <v>45</v>
      </c>
      <c r="F87" s="19" t="s">
        <v>52</v>
      </c>
      <c r="G87" s="19" t="s">
        <v>52</v>
      </c>
      <c r="H87" s="17">
        <v>135</v>
      </c>
      <c r="I87" s="10">
        <v>135</v>
      </c>
      <c r="J87" s="11">
        <f t="shared" si="3"/>
        <v>0</v>
      </c>
      <c r="K87" s="18">
        <v>221227</v>
      </c>
      <c r="L87" s="18">
        <v>221227</v>
      </c>
      <c r="M87" s="18">
        <v>230210</v>
      </c>
      <c r="N87" s="18" t="s">
        <v>154</v>
      </c>
      <c r="O87" s="14"/>
    </row>
    <row r="88" spans="1:15" ht="30" customHeight="1" x14ac:dyDescent="0.4">
      <c r="A88" s="9" t="s">
        <v>22</v>
      </c>
      <c r="B88" s="16" t="s">
        <v>34</v>
      </c>
      <c r="C88" s="13" t="s">
        <v>180</v>
      </c>
      <c r="D88" s="9" t="s">
        <v>16</v>
      </c>
      <c r="E88" s="19" t="s">
        <v>45</v>
      </c>
      <c r="F88" s="19" t="s">
        <v>53</v>
      </c>
      <c r="G88" s="19" t="s">
        <v>53</v>
      </c>
      <c r="H88" s="17">
        <v>245</v>
      </c>
      <c r="I88" s="10">
        <v>245</v>
      </c>
      <c r="J88" s="11">
        <f t="shared" si="3"/>
        <v>0</v>
      </c>
      <c r="K88" s="18">
        <v>221201</v>
      </c>
      <c r="L88" s="18">
        <v>221228</v>
      </c>
      <c r="M88" s="18">
        <v>230205</v>
      </c>
      <c r="N88" s="18" t="s">
        <v>154</v>
      </c>
      <c r="O88" s="14"/>
    </row>
    <row r="89" spans="1:15" ht="30" customHeight="1" x14ac:dyDescent="0.4">
      <c r="A89" s="9" t="s">
        <v>22</v>
      </c>
      <c r="B89" s="16" t="s">
        <v>34</v>
      </c>
      <c r="C89" s="13" t="s">
        <v>183</v>
      </c>
      <c r="D89" s="19" t="s">
        <v>42</v>
      </c>
      <c r="E89" s="19" t="s">
        <v>45</v>
      </c>
      <c r="F89" s="19" t="s">
        <v>123</v>
      </c>
      <c r="G89" s="16" t="s">
        <v>123</v>
      </c>
      <c r="H89" s="17">
        <v>6245</v>
      </c>
      <c r="I89" s="10">
        <v>6245</v>
      </c>
      <c r="J89" s="11">
        <f t="shared" si="3"/>
        <v>0</v>
      </c>
      <c r="K89" s="18">
        <v>221115</v>
      </c>
      <c r="L89" s="18">
        <v>221215</v>
      </c>
      <c r="M89" s="18">
        <v>230221</v>
      </c>
      <c r="N89" s="18" t="s">
        <v>154</v>
      </c>
      <c r="O89" s="14"/>
    </row>
    <row r="90" spans="1:15" ht="30" customHeight="1" x14ac:dyDescent="0.4">
      <c r="A90" s="9" t="s">
        <v>22</v>
      </c>
      <c r="B90" s="16" t="s">
        <v>34</v>
      </c>
      <c r="C90" s="13" t="s">
        <v>180</v>
      </c>
      <c r="D90" s="19" t="s">
        <v>42</v>
      </c>
      <c r="E90" s="19" t="s">
        <v>45</v>
      </c>
      <c r="F90" s="19" t="s">
        <v>124</v>
      </c>
      <c r="G90" s="19" t="s">
        <v>124</v>
      </c>
      <c r="H90" s="17">
        <v>4796</v>
      </c>
      <c r="I90" s="10">
        <v>4796</v>
      </c>
      <c r="J90" s="11">
        <f t="shared" si="3"/>
        <v>0</v>
      </c>
      <c r="K90" s="18">
        <v>221011</v>
      </c>
      <c r="L90" s="18">
        <v>221223</v>
      </c>
      <c r="M90" s="18">
        <v>230131</v>
      </c>
      <c r="N90" s="18" t="s">
        <v>154</v>
      </c>
      <c r="O90" s="14"/>
    </row>
    <row r="91" spans="1:15" ht="30" customHeight="1" x14ac:dyDescent="0.4">
      <c r="A91" s="9" t="s">
        <v>22</v>
      </c>
      <c r="B91" s="16" t="s">
        <v>34</v>
      </c>
      <c r="C91" s="13" t="s">
        <v>181</v>
      </c>
      <c r="D91" s="19" t="s">
        <v>42</v>
      </c>
      <c r="E91" s="19" t="s">
        <v>45</v>
      </c>
      <c r="F91" s="19" t="s">
        <v>125</v>
      </c>
      <c r="G91" s="19" t="s">
        <v>125</v>
      </c>
      <c r="H91" s="17">
        <v>3694.96</v>
      </c>
      <c r="I91" s="10">
        <v>3694.96</v>
      </c>
      <c r="J91" s="11">
        <f t="shared" si="3"/>
        <v>0</v>
      </c>
      <c r="K91" s="18">
        <v>221114</v>
      </c>
      <c r="L91" s="18">
        <v>221223</v>
      </c>
      <c r="M91" s="18">
        <v>230213</v>
      </c>
      <c r="N91" s="18" t="s">
        <v>154</v>
      </c>
      <c r="O91" s="14"/>
    </row>
    <row r="92" spans="1:15" ht="30" customHeight="1" x14ac:dyDescent="0.4">
      <c r="A92" s="9" t="s">
        <v>22</v>
      </c>
      <c r="B92" s="16" t="s">
        <v>34</v>
      </c>
      <c r="C92" s="13" t="s">
        <v>181</v>
      </c>
      <c r="D92" s="16" t="s">
        <v>64</v>
      </c>
      <c r="E92" s="16" t="s">
        <v>44</v>
      </c>
      <c r="F92" s="16" t="s">
        <v>126</v>
      </c>
      <c r="G92" s="16" t="s">
        <v>34</v>
      </c>
      <c r="H92" s="17">
        <v>4884</v>
      </c>
      <c r="I92" s="10">
        <v>3199</v>
      </c>
      <c r="J92" s="11">
        <f t="shared" si="3"/>
        <v>1685</v>
      </c>
      <c r="K92" s="18">
        <v>221115</v>
      </c>
      <c r="L92" s="18">
        <v>221205</v>
      </c>
      <c r="M92" s="18">
        <v>230131</v>
      </c>
      <c r="N92" s="18" t="s">
        <v>154</v>
      </c>
      <c r="O92" s="14"/>
    </row>
    <row r="93" spans="1:15" ht="30" customHeight="1" x14ac:dyDescent="0.4">
      <c r="A93" s="9" t="s">
        <v>22</v>
      </c>
      <c r="B93" s="16" t="s">
        <v>34</v>
      </c>
      <c r="C93" s="13" t="s">
        <v>181</v>
      </c>
      <c r="D93" s="16" t="s">
        <v>39</v>
      </c>
      <c r="E93" s="16" t="s">
        <v>44</v>
      </c>
      <c r="F93" s="16" t="s">
        <v>127</v>
      </c>
      <c r="G93" s="16" t="s">
        <v>34</v>
      </c>
      <c r="H93" s="17">
        <v>1716</v>
      </c>
      <c r="I93" s="10">
        <v>1716</v>
      </c>
      <c r="J93" s="11">
        <f t="shared" si="3"/>
        <v>0</v>
      </c>
      <c r="K93" s="18">
        <v>221122</v>
      </c>
      <c r="L93" s="18">
        <v>221212</v>
      </c>
      <c r="M93" s="18">
        <v>230120</v>
      </c>
      <c r="N93" s="18" t="s">
        <v>154</v>
      </c>
      <c r="O93" s="14"/>
    </row>
    <row r="94" spans="1:15" ht="30" customHeight="1" x14ac:dyDescent="0.4">
      <c r="A94" s="9" t="s">
        <v>22</v>
      </c>
      <c r="B94" s="16" t="s">
        <v>34</v>
      </c>
      <c r="C94" s="13" t="s">
        <v>180</v>
      </c>
      <c r="D94" s="16" t="s">
        <v>39</v>
      </c>
      <c r="E94" s="16" t="s">
        <v>44</v>
      </c>
      <c r="F94" s="16" t="s">
        <v>128</v>
      </c>
      <c r="G94" s="16" t="s">
        <v>34</v>
      </c>
      <c r="H94" s="17">
        <v>2461</v>
      </c>
      <c r="I94" s="10">
        <v>2461</v>
      </c>
      <c r="J94" s="11">
        <f t="shared" si="3"/>
        <v>0</v>
      </c>
      <c r="K94" s="18">
        <v>221121</v>
      </c>
      <c r="L94" s="18">
        <v>221220</v>
      </c>
      <c r="M94" s="18">
        <v>230125</v>
      </c>
      <c r="N94" s="18" t="s">
        <v>154</v>
      </c>
      <c r="O94" s="14"/>
    </row>
    <row r="95" spans="1:15" ht="30" customHeight="1" x14ac:dyDescent="0.4">
      <c r="A95" s="9" t="s">
        <v>22</v>
      </c>
      <c r="B95" s="16" t="s">
        <v>34</v>
      </c>
      <c r="C95" s="13" t="s">
        <v>181</v>
      </c>
      <c r="D95" s="16" t="s">
        <v>39</v>
      </c>
      <c r="E95" s="16" t="s">
        <v>44</v>
      </c>
      <c r="F95" s="16" t="s">
        <v>129</v>
      </c>
      <c r="G95" s="16" t="s">
        <v>34</v>
      </c>
      <c r="H95" s="17">
        <v>4232</v>
      </c>
      <c r="I95" s="10">
        <v>2617</v>
      </c>
      <c r="J95" s="11">
        <f t="shared" si="3"/>
        <v>1615</v>
      </c>
      <c r="K95" s="18">
        <v>221115</v>
      </c>
      <c r="L95" s="18">
        <v>221205</v>
      </c>
      <c r="M95" s="18">
        <v>230131</v>
      </c>
      <c r="N95" s="18" t="s">
        <v>154</v>
      </c>
      <c r="O95" s="14"/>
    </row>
    <row r="96" spans="1:15" ht="30" customHeight="1" x14ac:dyDescent="0.4">
      <c r="A96" s="9" t="s">
        <v>22</v>
      </c>
      <c r="B96" s="16" t="s">
        <v>34</v>
      </c>
      <c r="C96" s="13" t="s">
        <v>182</v>
      </c>
      <c r="D96" s="16" t="s">
        <v>39</v>
      </c>
      <c r="E96" s="16" t="s">
        <v>44</v>
      </c>
      <c r="F96" s="16" t="s">
        <v>130</v>
      </c>
      <c r="G96" s="16" t="s">
        <v>34</v>
      </c>
      <c r="H96" s="17">
        <v>3443</v>
      </c>
      <c r="I96" s="10">
        <v>3443</v>
      </c>
      <c r="J96" s="11">
        <f t="shared" si="3"/>
        <v>0</v>
      </c>
      <c r="K96" s="18">
        <v>221115</v>
      </c>
      <c r="L96" s="18">
        <v>221205</v>
      </c>
      <c r="M96" s="18">
        <v>230131</v>
      </c>
      <c r="N96" s="18" t="s">
        <v>154</v>
      </c>
      <c r="O96" s="14"/>
    </row>
    <row r="97" spans="1:15" ht="30" customHeight="1" x14ac:dyDescent="0.4">
      <c r="A97" s="9" t="s">
        <v>22</v>
      </c>
      <c r="B97" s="16" t="s">
        <v>34</v>
      </c>
      <c r="C97" s="13" t="s">
        <v>180</v>
      </c>
      <c r="D97" s="16" t="s">
        <v>39</v>
      </c>
      <c r="E97" s="16" t="s">
        <v>44</v>
      </c>
      <c r="F97" s="16" t="s">
        <v>131</v>
      </c>
      <c r="G97" s="16" t="s">
        <v>34</v>
      </c>
      <c r="H97" s="17">
        <v>2886</v>
      </c>
      <c r="I97" s="10">
        <v>2886</v>
      </c>
      <c r="J97" s="11">
        <f t="shared" si="3"/>
        <v>0</v>
      </c>
      <c r="K97" s="18">
        <v>221121</v>
      </c>
      <c r="L97" s="18">
        <v>221220</v>
      </c>
      <c r="M97" s="18">
        <v>230125</v>
      </c>
      <c r="N97" s="18" t="s">
        <v>154</v>
      </c>
      <c r="O97" s="14"/>
    </row>
    <row r="98" spans="1:15" ht="30" customHeight="1" x14ac:dyDescent="0.4">
      <c r="A98" s="9" t="s">
        <v>22</v>
      </c>
      <c r="B98" s="16" t="s">
        <v>34</v>
      </c>
      <c r="C98" s="13" t="s">
        <v>183</v>
      </c>
      <c r="D98" s="16" t="s">
        <v>39</v>
      </c>
      <c r="E98" s="16" t="s">
        <v>44</v>
      </c>
      <c r="F98" s="16" t="s">
        <v>46</v>
      </c>
      <c r="G98" s="16" t="s">
        <v>34</v>
      </c>
      <c r="H98" s="17">
        <v>3573</v>
      </c>
      <c r="I98" s="10">
        <v>3573</v>
      </c>
      <c r="J98" s="11">
        <f t="shared" si="3"/>
        <v>0</v>
      </c>
      <c r="K98" s="18">
        <v>221121</v>
      </c>
      <c r="L98" s="18">
        <v>221220</v>
      </c>
      <c r="M98" s="18">
        <v>230125</v>
      </c>
      <c r="N98" s="18" t="s">
        <v>154</v>
      </c>
      <c r="O98" s="14"/>
    </row>
    <row r="99" spans="1:15" ht="30" customHeight="1" x14ac:dyDescent="0.4">
      <c r="A99" s="9" t="s">
        <v>22</v>
      </c>
      <c r="B99" s="16" t="s">
        <v>34</v>
      </c>
      <c r="C99" s="13" t="s">
        <v>181</v>
      </c>
      <c r="D99" s="16" t="s">
        <v>41</v>
      </c>
      <c r="E99" s="16" t="s">
        <v>44</v>
      </c>
      <c r="F99" s="16" t="s">
        <v>132</v>
      </c>
      <c r="G99" s="16" t="s">
        <v>34</v>
      </c>
      <c r="H99" s="17">
        <v>4927</v>
      </c>
      <c r="I99" s="10">
        <v>2793</v>
      </c>
      <c r="J99" s="11">
        <f t="shared" si="3"/>
        <v>2134</v>
      </c>
      <c r="K99" s="18">
        <v>221115</v>
      </c>
      <c r="L99" s="18">
        <v>221205</v>
      </c>
      <c r="M99" s="18">
        <v>230131</v>
      </c>
      <c r="N99" s="18" t="s">
        <v>154</v>
      </c>
      <c r="O99" s="14"/>
    </row>
    <row r="100" spans="1:15" ht="30" customHeight="1" x14ac:dyDescent="0.4">
      <c r="A100" s="9" t="s">
        <v>22</v>
      </c>
      <c r="B100" s="16" t="s">
        <v>34</v>
      </c>
      <c r="C100" s="13" t="s">
        <v>181</v>
      </c>
      <c r="D100" s="16" t="s">
        <v>41</v>
      </c>
      <c r="E100" s="16" t="s">
        <v>44</v>
      </c>
      <c r="F100" s="16" t="s">
        <v>133</v>
      </c>
      <c r="G100" s="16" t="s">
        <v>34</v>
      </c>
      <c r="H100" s="17">
        <v>5554</v>
      </c>
      <c r="I100" s="10">
        <v>1254</v>
      </c>
      <c r="J100" s="11">
        <f t="shared" si="3"/>
        <v>4300</v>
      </c>
      <c r="K100" s="18">
        <v>221122</v>
      </c>
      <c r="L100" s="18">
        <v>221212</v>
      </c>
      <c r="M100" s="18">
        <v>230120</v>
      </c>
      <c r="N100" s="18" t="s">
        <v>154</v>
      </c>
      <c r="O100" s="14"/>
    </row>
    <row r="101" spans="1:15" ht="30" customHeight="1" x14ac:dyDescent="0.4">
      <c r="A101" s="9" t="s">
        <v>22</v>
      </c>
      <c r="B101" s="16" t="s">
        <v>34</v>
      </c>
      <c r="C101" s="13" t="s">
        <v>181</v>
      </c>
      <c r="D101" s="16" t="s">
        <v>41</v>
      </c>
      <c r="E101" s="16" t="s">
        <v>44</v>
      </c>
      <c r="F101" s="16" t="s">
        <v>134</v>
      </c>
      <c r="G101" s="16" t="s">
        <v>34</v>
      </c>
      <c r="H101" s="17">
        <v>1645</v>
      </c>
      <c r="I101" s="10">
        <v>1645</v>
      </c>
      <c r="J101" s="11">
        <f t="shared" si="3"/>
        <v>0</v>
      </c>
      <c r="K101" s="18">
        <v>221122</v>
      </c>
      <c r="L101" s="18">
        <v>221212</v>
      </c>
      <c r="M101" s="18">
        <v>230120</v>
      </c>
      <c r="N101" s="18" t="s">
        <v>154</v>
      </c>
      <c r="O101" s="14"/>
    </row>
    <row r="102" spans="1:15" ht="30" customHeight="1" x14ac:dyDescent="0.4">
      <c r="A102" s="9" t="s">
        <v>22</v>
      </c>
      <c r="B102" s="16" t="s">
        <v>34</v>
      </c>
      <c r="C102" s="13" t="s">
        <v>182</v>
      </c>
      <c r="D102" s="16" t="s">
        <v>41</v>
      </c>
      <c r="E102" s="16" t="s">
        <v>44</v>
      </c>
      <c r="F102" s="16" t="s">
        <v>135</v>
      </c>
      <c r="G102" s="16" t="s">
        <v>34</v>
      </c>
      <c r="H102" s="17">
        <v>955</v>
      </c>
      <c r="I102" s="10">
        <v>955</v>
      </c>
      <c r="J102" s="11">
        <f t="shared" si="3"/>
        <v>0</v>
      </c>
      <c r="K102" s="18">
        <v>221122</v>
      </c>
      <c r="L102" s="18">
        <v>221212</v>
      </c>
      <c r="M102" s="18">
        <v>230120</v>
      </c>
      <c r="N102" s="18" t="s">
        <v>154</v>
      </c>
      <c r="O102" s="14"/>
    </row>
    <row r="103" spans="1:15" ht="30" customHeight="1" x14ac:dyDescent="0.4">
      <c r="A103" s="9" t="s">
        <v>22</v>
      </c>
      <c r="B103" s="16" t="s">
        <v>34</v>
      </c>
      <c r="C103" s="13" t="s">
        <v>179</v>
      </c>
      <c r="D103" s="16" t="s">
        <v>41</v>
      </c>
      <c r="E103" s="16" t="s">
        <v>44</v>
      </c>
      <c r="F103" s="16" t="s">
        <v>136</v>
      </c>
      <c r="G103" s="16" t="s">
        <v>34</v>
      </c>
      <c r="H103" s="17">
        <v>2490</v>
      </c>
      <c r="I103" s="10">
        <v>2490</v>
      </c>
      <c r="J103" s="11">
        <f t="shared" si="3"/>
        <v>0</v>
      </c>
      <c r="K103" s="18">
        <v>221128</v>
      </c>
      <c r="L103" s="18">
        <v>221212</v>
      </c>
      <c r="M103" s="18">
        <v>230131</v>
      </c>
      <c r="N103" s="18" t="s">
        <v>154</v>
      </c>
      <c r="O103" s="14"/>
    </row>
    <row r="104" spans="1:15" ht="30" customHeight="1" x14ac:dyDescent="0.4">
      <c r="A104" s="9" t="s">
        <v>22</v>
      </c>
      <c r="B104" s="16" t="s">
        <v>34</v>
      </c>
      <c r="C104" s="13" t="s">
        <v>181</v>
      </c>
      <c r="D104" s="16" t="s">
        <v>41</v>
      </c>
      <c r="E104" s="16" t="s">
        <v>44</v>
      </c>
      <c r="F104" s="16" t="s">
        <v>137</v>
      </c>
      <c r="G104" s="16" t="s">
        <v>34</v>
      </c>
      <c r="H104" s="17">
        <v>3152</v>
      </c>
      <c r="I104" s="10">
        <v>3152</v>
      </c>
      <c r="J104" s="11">
        <f t="shared" si="3"/>
        <v>0</v>
      </c>
      <c r="K104" s="18">
        <v>221115</v>
      </c>
      <c r="L104" s="18">
        <v>221205</v>
      </c>
      <c r="M104" s="18">
        <v>230131</v>
      </c>
      <c r="N104" s="18" t="s">
        <v>154</v>
      </c>
      <c r="O104" s="14"/>
    </row>
    <row r="105" spans="1:15" ht="30" customHeight="1" x14ac:dyDescent="0.4">
      <c r="A105" s="9" t="s">
        <v>22</v>
      </c>
      <c r="B105" s="16" t="s">
        <v>34</v>
      </c>
      <c r="C105" s="13" t="s">
        <v>182</v>
      </c>
      <c r="D105" s="16" t="s">
        <v>41</v>
      </c>
      <c r="E105" s="16" t="s">
        <v>44</v>
      </c>
      <c r="F105" s="16" t="s">
        <v>138</v>
      </c>
      <c r="G105" s="16" t="s">
        <v>34</v>
      </c>
      <c r="H105" s="17">
        <v>7811</v>
      </c>
      <c r="I105" s="10">
        <v>3930</v>
      </c>
      <c r="J105" s="11">
        <f t="shared" si="3"/>
        <v>3881</v>
      </c>
      <c r="K105" s="18">
        <v>221115</v>
      </c>
      <c r="L105" s="18">
        <v>221205</v>
      </c>
      <c r="M105" s="18">
        <v>230131</v>
      </c>
      <c r="N105" s="18" t="s">
        <v>154</v>
      </c>
      <c r="O105" s="14"/>
    </row>
    <row r="106" spans="1:15" ht="30" customHeight="1" x14ac:dyDescent="0.4">
      <c r="A106" s="9" t="s">
        <v>22</v>
      </c>
      <c r="B106" s="16" t="s">
        <v>34</v>
      </c>
      <c r="C106" s="13" t="s">
        <v>183</v>
      </c>
      <c r="D106" s="16" t="s">
        <v>42</v>
      </c>
      <c r="E106" s="16" t="s">
        <v>44</v>
      </c>
      <c r="F106" s="16" t="s">
        <v>139</v>
      </c>
      <c r="G106" s="16" t="s">
        <v>34</v>
      </c>
      <c r="H106" s="17">
        <v>5673</v>
      </c>
      <c r="I106" s="10">
        <v>3000</v>
      </c>
      <c r="J106" s="11">
        <f t="shared" si="3"/>
        <v>2673</v>
      </c>
      <c r="K106" s="18">
        <v>221121</v>
      </c>
      <c r="L106" s="18">
        <v>221220</v>
      </c>
      <c r="M106" s="18">
        <v>230125</v>
      </c>
      <c r="N106" s="18" t="s">
        <v>154</v>
      </c>
      <c r="O106" s="14"/>
    </row>
    <row r="107" spans="1:15" ht="30" customHeight="1" x14ac:dyDescent="0.4">
      <c r="A107" s="9" t="s">
        <v>22</v>
      </c>
      <c r="B107" s="16" t="s">
        <v>34</v>
      </c>
      <c r="C107" s="13" t="s">
        <v>181</v>
      </c>
      <c r="D107" s="16" t="s">
        <v>42</v>
      </c>
      <c r="E107" s="16" t="s">
        <v>44</v>
      </c>
      <c r="F107" s="16" t="s">
        <v>140</v>
      </c>
      <c r="G107" s="16" t="s">
        <v>34</v>
      </c>
      <c r="H107" s="17">
        <v>4708</v>
      </c>
      <c r="I107" s="10">
        <v>3323</v>
      </c>
      <c r="J107" s="11">
        <f t="shared" si="3"/>
        <v>1385</v>
      </c>
      <c r="K107" s="18">
        <v>221115</v>
      </c>
      <c r="L107" s="18">
        <v>221205</v>
      </c>
      <c r="M107" s="18">
        <v>230131</v>
      </c>
      <c r="N107" s="18" t="s">
        <v>154</v>
      </c>
      <c r="O107" s="14"/>
    </row>
    <row r="108" spans="1:15" ht="30" customHeight="1" x14ac:dyDescent="0.4">
      <c r="A108" s="9" t="s">
        <v>22</v>
      </c>
      <c r="B108" s="16" t="s">
        <v>34</v>
      </c>
      <c r="C108" s="13" t="s">
        <v>181</v>
      </c>
      <c r="D108" s="16" t="s">
        <v>42</v>
      </c>
      <c r="E108" s="16" t="s">
        <v>44</v>
      </c>
      <c r="F108" s="16" t="s">
        <v>141</v>
      </c>
      <c r="G108" s="16" t="s">
        <v>34</v>
      </c>
      <c r="H108" s="17">
        <v>6795</v>
      </c>
      <c r="I108" s="10">
        <v>3398</v>
      </c>
      <c r="J108" s="11">
        <f t="shared" si="3"/>
        <v>3397</v>
      </c>
      <c r="K108" s="18">
        <v>221115</v>
      </c>
      <c r="L108" s="18">
        <v>221205</v>
      </c>
      <c r="M108" s="18">
        <v>230131</v>
      </c>
      <c r="N108" s="18" t="s">
        <v>154</v>
      </c>
      <c r="O108" s="14"/>
    </row>
    <row r="109" spans="1:15" ht="30" customHeight="1" x14ac:dyDescent="0.4">
      <c r="A109" s="9" t="s">
        <v>22</v>
      </c>
      <c r="B109" s="16" t="s">
        <v>34</v>
      </c>
      <c r="C109" s="13" t="s">
        <v>181</v>
      </c>
      <c r="D109" s="16" t="s">
        <v>42</v>
      </c>
      <c r="E109" s="16" t="s">
        <v>44</v>
      </c>
      <c r="F109" s="16" t="s">
        <v>142</v>
      </c>
      <c r="G109" s="16" t="s">
        <v>34</v>
      </c>
      <c r="H109" s="17">
        <v>1975</v>
      </c>
      <c r="I109" s="10">
        <v>1975</v>
      </c>
      <c r="J109" s="11">
        <f t="shared" si="3"/>
        <v>0</v>
      </c>
      <c r="K109" s="18">
        <v>221122</v>
      </c>
      <c r="L109" s="18">
        <v>221212</v>
      </c>
      <c r="M109" s="18">
        <v>230120</v>
      </c>
      <c r="N109" s="18" t="s">
        <v>154</v>
      </c>
      <c r="O109" s="14"/>
    </row>
    <row r="110" spans="1:15" ht="30" customHeight="1" x14ac:dyDescent="0.4">
      <c r="A110" s="9" t="s">
        <v>22</v>
      </c>
      <c r="B110" s="16" t="s">
        <v>185</v>
      </c>
      <c r="C110" s="13" t="s">
        <v>186</v>
      </c>
      <c r="D110" s="16" t="s">
        <v>19</v>
      </c>
      <c r="E110" s="16" t="s">
        <v>17</v>
      </c>
      <c r="F110" s="16" t="s">
        <v>187</v>
      </c>
      <c r="G110" s="16" t="s">
        <v>185</v>
      </c>
      <c r="H110" s="17">
        <v>5891</v>
      </c>
      <c r="I110" s="10">
        <v>1581</v>
      </c>
      <c r="J110" s="11">
        <f t="shared" si="3"/>
        <v>4310</v>
      </c>
      <c r="K110" s="18">
        <v>221121</v>
      </c>
      <c r="L110" s="18">
        <v>221212</v>
      </c>
      <c r="M110" s="18">
        <v>230120</v>
      </c>
      <c r="N110" s="18" t="s">
        <v>154</v>
      </c>
      <c r="O110" s="27"/>
    </row>
    <row r="111" spans="1:15" ht="30" customHeight="1" x14ac:dyDescent="0.4">
      <c r="A111" s="9" t="s">
        <v>22</v>
      </c>
      <c r="B111" s="16" t="s">
        <v>185</v>
      </c>
      <c r="C111" s="13" t="s">
        <v>183</v>
      </c>
      <c r="D111" s="16" t="s">
        <v>21</v>
      </c>
      <c r="E111" s="16" t="s">
        <v>17</v>
      </c>
      <c r="F111" s="16" t="s">
        <v>188</v>
      </c>
      <c r="G111" s="16" t="s">
        <v>185</v>
      </c>
      <c r="H111" s="17">
        <v>4281</v>
      </c>
      <c r="I111" s="10">
        <v>2335</v>
      </c>
      <c r="J111" s="11">
        <f t="shared" si="3"/>
        <v>1946</v>
      </c>
      <c r="K111" s="18">
        <v>221121</v>
      </c>
      <c r="L111" s="18">
        <v>221220</v>
      </c>
      <c r="M111" s="18">
        <v>230125</v>
      </c>
      <c r="N111" s="18" t="s">
        <v>154</v>
      </c>
      <c r="O111" s="27"/>
    </row>
    <row r="112" spans="1:15" ht="30" customHeight="1" x14ac:dyDescent="0.4">
      <c r="A112" s="9" t="s">
        <v>22</v>
      </c>
      <c r="B112" s="16" t="s">
        <v>185</v>
      </c>
      <c r="C112" s="13" t="s">
        <v>180</v>
      </c>
      <c r="D112" s="16" t="s">
        <v>21</v>
      </c>
      <c r="E112" s="16" t="s">
        <v>17</v>
      </c>
      <c r="F112" s="16" t="s">
        <v>189</v>
      </c>
      <c r="G112" s="16" t="s">
        <v>185</v>
      </c>
      <c r="H112" s="17">
        <v>4624</v>
      </c>
      <c r="I112" s="10">
        <v>4624</v>
      </c>
      <c r="J112" s="11">
        <f t="shared" si="3"/>
        <v>0</v>
      </c>
      <c r="K112" s="18">
        <v>221121</v>
      </c>
      <c r="L112" s="18">
        <v>221220</v>
      </c>
      <c r="M112" s="18">
        <v>230125</v>
      </c>
      <c r="N112" s="18" t="s">
        <v>154</v>
      </c>
      <c r="O112" s="27"/>
    </row>
    <row r="113" spans="1:15" ht="30" customHeight="1" x14ac:dyDescent="0.4">
      <c r="A113" s="9" t="s">
        <v>22</v>
      </c>
      <c r="B113" s="16" t="s">
        <v>185</v>
      </c>
      <c r="C113" s="13" t="s">
        <v>180</v>
      </c>
      <c r="D113" s="16" t="s">
        <v>21</v>
      </c>
      <c r="E113" s="16" t="s">
        <v>17</v>
      </c>
      <c r="F113" s="16" t="s">
        <v>190</v>
      </c>
      <c r="G113" s="16" t="s">
        <v>185</v>
      </c>
      <c r="H113" s="17">
        <v>3626</v>
      </c>
      <c r="I113" s="10">
        <v>3626</v>
      </c>
      <c r="J113" s="11">
        <f t="shared" si="3"/>
        <v>0</v>
      </c>
      <c r="K113" s="18">
        <v>221121</v>
      </c>
      <c r="L113" s="18">
        <v>221220</v>
      </c>
      <c r="M113" s="18">
        <v>230131</v>
      </c>
      <c r="N113" s="18" t="s">
        <v>154</v>
      </c>
      <c r="O113" s="27"/>
    </row>
    <row r="114" spans="1:15" s="24" customFormat="1" ht="30" customHeight="1" x14ac:dyDescent="0.4">
      <c r="A114" s="9" t="s">
        <v>22</v>
      </c>
      <c r="B114" s="16" t="s">
        <v>34</v>
      </c>
      <c r="C114" s="13" t="s">
        <v>183</v>
      </c>
      <c r="D114" s="19" t="s">
        <v>41</v>
      </c>
      <c r="E114" s="19" t="s">
        <v>45</v>
      </c>
      <c r="F114" s="19" t="s">
        <v>198</v>
      </c>
      <c r="G114" s="19" t="s">
        <v>198</v>
      </c>
      <c r="H114" s="17">
        <v>165.15</v>
      </c>
      <c r="I114" s="10">
        <v>165.15</v>
      </c>
      <c r="J114" s="11">
        <f t="shared" si="3"/>
        <v>0</v>
      </c>
      <c r="K114" s="18">
        <v>221201</v>
      </c>
      <c r="L114" s="18">
        <v>220102</v>
      </c>
      <c r="M114" s="18">
        <v>220220</v>
      </c>
      <c r="N114" s="18" t="s">
        <v>154</v>
      </c>
      <c r="O114" s="27"/>
    </row>
    <row r="115" spans="1:15" ht="30" customHeight="1" x14ac:dyDescent="0.4">
      <c r="A115" s="9" t="s">
        <v>22</v>
      </c>
      <c r="B115" s="16" t="s">
        <v>34</v>
      </c>
      <c r="C115" s="13" t="s">
        <v>180</v>
      </c>
      <c r="D115" s="9" t="s">
        <v>16</v>
      </c>
      <c r="E115" s="19" t="s">
        <v>45</v>
      </c>
      <c r="F115" s="19" t="s">
        <v>199</v>
      </c>
      <c r="G115" s="19" t="s">
        <v>199</v>
      </c>
      <c r="H115" s="17">
        <v>2280.14</v>
      </c>
      <c r="I115" s="10">
        <v>2280.14</v>
      </c>
      <c r="J115" s="11">
        <f t="shared" si="3"/>
        <v>0</v>
      </c>
      <c r="K115" s="18">
        <v>221215</v>
      </c>
      <c r="L115" s="18">
        <v>230102</v>
      </c>
      <c r="M115" s="18">
        <v>230228</v>
      </c>
      <c r="N115" s="18" t="s">
        <v>154</v>
      </c>
      <c r="O115" s="27"/>
    </row>
    <row r="116" spans="1:15" s="24" customFormat="1" ht="30" customHeight="1" x14ac:dyDescent="0.4">
      <c r="A116" s="9" t="s">
        <v>22</v>
      </c>
      <c r="B116" s="16" t="s">
        <v>34</v>
      </c>
      <c r="C116" s="13" t="s">
        <v>182</v>
      </c>
      <c r="D116" s="9" t="s">
        <v>16</v>
      </c>
      <c r="E116" s="19" t="s">
        <v>45</v>
      </c>
      <c r="F116" s="19" t="s">
        <v>200</v>
      </c>
      <c r="G116" s="19" t="s">
        <v>200</v>
      </c>
      <c r="H116" s="17">
        <v>1971</v>
      </c>
      <c r="I116" s="10">
        <v>189</v>
      </c>
      <c r="J116" s="11">
        <v>1782</v>
      </c>
      <c r="K116" s="18">
        <v>221215</v>
      </c>
      <c r="L116" s="18">
        <v>221223</v>
      </c>
      <c r="M116" s="18">
        <v>230228</v>
      </c>
      <c r="N116" s="18" t="s">
        <v>154</v>
      </c>
      <c r="O116" s="27"/>
    </row>
    <row r="117" spans="1:15" s="25" customFormat="1" ht="30" customHeight="1" x14ac:dyDescent="0.4">
      <c r="A117" s="9" t="s">
        <v>22</v>
      </c>
      <c r="B117" s="16" t="s">
        <v>34</v>
      </c>
      <c r="C117" s="18" t="s">
        <v>183</v>
      </c>
      <c r="D117" s="19" t="s">
        <v>42</v>
      </c>
      <c r="E117" s="19" t="s">
        <v>45</v>
      </c>
      <c r="F117" s="19" t="s">
        <v>201</v>
      </c>
      <c r="G117" s="16" t="s">
        <v>201</v>
      </c>
      <c r="H117" s="15">
        <v>7773</v>
      </c>
      <c r="I117" s="11">
        <v>4672</v>
      </c>
      <c r="J117" s="11">
        <f>H117-I117</f>
        <v>3101</v>
      </c>
      <c r="K117" s="18">
        <v>221120</v>
      </c>
      <c r="L117" s="18">
        <v>221220</v>
      </c>
      <c r="M117" s="18">
        <v>230228</v>
      </c>
      <c r="N117" s="18" t="s">
        <v>154</v>
      </c>
      <c r="O117" s="27"/>
    </row>
    <row r="118" spans="1:15" s="24" customFormat="1" ht="30" customHeight="1" x14ac:dyDescent="0.4">
      <c r="A118" s="9" t="s">
        <v>22</v>
      </c>
      <c r="B118" s="16" t="s">
        <v>34</v>
      </c>
      <c r="C118" s="13" t="s">
        <v>180</v>
      </c>
      <c r="D118" s="19" t="s">
        <v>42</v>
      </c>
      <c r="E118" s="19" t="s">
        <v>45</v>
      </c>
      <c r="F118" s="19" t="s">
        <v>202</v>
      </c>
      <c r="G118" s="19" t="s">
        <v>202</v>
      </c>
      <c r="H118" s="17">
        <v>4807</v>
      </c>
      <c r="I118" s="10">
        <v>1421</v>
      </c>
      <c r="J118" s="11">
        <f>H118-I118</f>
        <v>3386</v>
      </c>
      <c r="K118" s="18">
        <v>221220</v>
      </c>
      <c r="L118" s="18">
        <v>230110</v>
      </c>
      <c r="M118" s="18">
        <v>230228</v>
      </c>
      <c r="N118" s="18" t="s">
        <v>154</v>
      </c>
      <c r="O118" s="27"/>
    </row>
    <row r="119" spans="1:15" ht="30" customHeight="1" x14ac:dyDescent="0.4">
      <c r="A119" s="9" t="s">
        <v>22</v>
      </c>
      <c r="B119" s="16" t="s">
        <v>34</v>
      </c>
      <c r="C119" s="13" t="s">
        <v>180</v>
      </c>
      <c r="D119" s="19" t="s">
        <v>42</v>
      </c>
      <c r="E119" s="19" t="s">
        <v>45</v>
      </c>
      <c r="F119" s="19" t="s">
        <v>203</v>
      </c>
      <c r="G119" s="19" t="s">
        <v>203</v>
      </c>
      <c r="H119" s="17">
        <v>2497</v>
      </c>
      <c r="I119" s="10">
        <v>1498.46</v>
      </c>
      <c r="J119" s="11">
        <f>H119-I119</f>
        <v>998.54</v>
      </c>
      <c r="K119" s="18">
        <v>221213</v>
      </c>
      <c r="L119" s="18">
        <v>221221</v>
      </c>
      <c r="M119" s="18">
        <v>230221</v>
      </c>
      <c r="N119" s="18" t="s">
        <v>154</v>
      </c>
      <c r="O119" s="28"/>
    </row>
    <row r="120" spans="1:15" ht="30" customHeight="1" x14ac:dyDescent="0.4">
      <c r="A120" s="9" t="s">
        <v>22</v>
      </c>
      <c r="B120" s="16" t="s">
        <v>34</v>
      </c>
      <c r="C120" s="13" t="s">
        <v>181</v>
      </c>
      <c r="D120" s="19" t="s">
        <v>42</v>
      </c>
      <c r="E120" s="19" t="s">
        <v>45</v>
      </c>
      <c r="F120" s="19" t="s">
        <v>204</v>
      </c>
      <c r="G120" s="19" t="s">
        <v>204</v>
      </c>
      <c r="H120" s="17">
        <v>985</v>
      </c>
      <c r="I120" s="10">
        <v>985</v>
      </c>
      <c r="J120" s="11">
        <f>H120-I120</f>
        <v>0</v>
      </c>
      <c r="K120" s="18">
        <v>221226</v>
      </c>
      <c r="L120" s="18">
        <v>220102</v>
      </c>
      <c r="M120" s="18">
        <v>230228</v>
      </c>
      <c r="N120" s="18" t="s">
        <v>154</v>
      </c>
      <c r="O120" s="27"/>
    </row>
    <row r="121" spans="1:15" s="24" customFormat="1" ht="30" customHeight="1" x14ac:dyDescent="0.4">
      <c r="A121" s="9" t="s">
        <v>22</v>
      </c>
      <c r="B121" s="16" t="s">
        <v>34</v>
      </c>
      <c r="C121" s="13" t="s">
        <v>181</v>
      </c>
      <c r="D121" s="9" t="s">
        <v>16</v>
      </c>
      <c r="E121" s="19" t="s">
        <v>45</v>
      </c>
      <c r="F121" s="19" t="s">
        <v>205</v>
      </c>
      <c r="G121" s="19" t="s">
        <v>205</v>
      </c>
      <c r="H121" s="17">
        <v>1666</v>
      </c>
      <c r="I121" s="10">
        <v>1666</v>
      </c>
      <c r="J121" s="11">
        <v>0</v>
      </c>
      <c r="K121" s="18">
        <v>221218</v>
      </c>
      <c r="L121" s="18">
        <v>220107</v>
      </c>
      <c r="M121" s="18">
        <v>220228</v>
      </c>
      <c r="N121" s="18" t="s">
        <v>154</v>
      </c>
      <c r="O121" s="27"/>
    </row>
    <row r="122" spans="1:15" ht="30" customHeight="1" x14ac:dyDescent="0.4">
      <c r="A122" s="9" t="s">
        <v>22</v>
      </c>
      <c r="B122" s="16" t="s">
        <v>35</v>
      </c>
      <c r="C122" s="18" t="s">
        <v>167</v>
      </c>
      <c r="D122" s="19" t="s">
        <v>12</v>
      </c>
      <c r="E122" s="19" t="s">
        <v>44</v>
      </c>
      <c r="F122" s="19" t="s">
        <v>143</v>
      </c>
      <c r="G122" s="19" t="s">
        <v>35</v>
      </c>
      <c r="H122" s="17">
        <v>4658</v>
      </c>
      <c r="I122" s="10">
        <v>2084</v>
      </c>
      <c r="J122" s="11">
        <f t="shared" ref="J122:J133" si="4">H122-I122</f>
        <v>2574</v>
      </c>
      <c r="K122" s="18">
        <v>221101</v>
      </c>
      <c r="L122" s="18">
        <v>221201</v>
      </c>
      <c r="M122" s="18">
        <v>230228</v>
      </c>
      <c r="N122" s="18" t="s">
        <v>154</v>
      </c>
      <c r="O122" s="14"/>
    </row>
    <row r="123" spans="1:15" ht="30" customHeight="1" x14ac:dyDescent="0.4">
      <c r="A123" s="9" t="s">
        <v>22</v>
      </c>
      <c r="B123" s="16" t="s">
        <v>35</v>
      </c>
      <c r="C123" s="18" t="s">
        <v>167</v>
      </c>
      <c r="D123" s="19" t="s">
        <v>41</v>
      </c>
      <c r="E123" s="19" t="s">
        <v>44</v>
      </c>
      <c r="F123" s="19" t="s">
        <v>144</v>
      </c>
      <c r="G123" s="19" t="s">
        <v>35</v>
      </c>
      <c r="H123" s="17">
        <v>1426</v>
      </c>
      <c r="I123" s="10">
        <v>1426</v>
      </c>
      <c r="J123" s="11">
        <f t="shared" si="4"/>
        <v>0</v>
      </c>
      <c r="K123" s="18">
        <v>221101</v>
      </c>
      <c r="L123" s="18">
        <v>221201</v>
      </c>
      <c r="M123" s="18">
        <v>230228</v>
      </c>
      <c r="N123" s="18" t="s">
        <v>154</v>
      </c>
      <c r="O123" s="14"/>
    </row>
    <row r="124" spans="1:15" ht="30" customHeight="1" x14ac:dyDescent="0.4">
      <c r="A124" s="9" t="s">
        <v>22</v>
      </c>
      <c r="B124" s="16" t="s">
        <v>35</v>
      </c>
      <c r="C124" s="18" t="s">
        <v>167</v>
      </c>
      <c r="D124" s="19" t="s">
        <v>41</v>
      </c>
      <c r="E124" s="19" t="s">
        <v>44</v>
      </c>
      <c r="F124" s="19" t="s">
        <v>168</v>
      </c>
      <c r="G124" s="19" t="s">
        <v>35</v>
      </c>
      <c r="H124" s="17">
        <v>5812</v>
      </c>
      <c r="I124" s="10">
        <v>1459.61</v>
      </c>
      <c r="J124" s="11">
        <f t="shared" si="4"/>
        <v>4352.3900000000003</v>
      </c>
      <c r="K124" s="18">
        <v>221101</v>
      </c>
      <c r="L124" s="18">
        <v>221201</v>
      </c>
      <c r="M124" s="18">
        <v>230228</v>
      </c>
      <c r="N124" s="18" t="s">
        <v>154</v>
      </c>
      <c r="O124" s="27"/>
    </row>
    <row r="125" spans="1:15" ht="30" customHeight="1" x14ac:dyDescent="0.4">
      <c r="A125" s="9" t="s">
        <v>22</v>
      </c>
      <c r="B125" s="16" t="s">
        <v>36</v>
      </c>
      <c r="C125" s="13" t="s">
        <v>178</v>
      </c>
      <c r="D125" s="9" t="s">
        <v>19</v>
      </c>
      <c r="E125" s="19" t="s">
        <v>44</v>
      </c>
      <c r="F125" s="19" t="s">
        <v>54</v>
      </c>
      <c r="G125" s="19" t="s">
        <v>36</v>
      </c>
      <c r="H125" s="17">
        <v>376.02</v>
      </c>
      <c r="I125" s="10">
        <v>376.02000000000004</v>
      </c>
      <c r="J125" s="11">
        <f t="shared" si="4"/>
        <v>0</v>
      </c>
      <c r="K125" s="18">
        <v>221201</v>
      </c>
      <c r="L125" s="18">
        <v>221220</v>
      </c>
      <c r="M125" s="18">
        <v>230225</v>
      </c>
      <c r="N125" s="18" t="s">
        <v>154</v>
      </c>
      <c r="O125" s="14"/>
    </row>
    <row r="126" spans="1:15" ht="30" customHeight="1" x14ac:dyDescent="0.4">
      <c r="A126" s="9" t="s">
        <v>22</v>
      </c>
      <c r="B126" s="16" t="s">
        <v>36</v>
      </c>
      <c r="C126" s="13" t="s">
        <v>178</v>
      </c>
      <c r="D126" s="19" t="s">
        <v>42</v>
      </c>
      <c r="E126" s="19" t="s">
        <v>44</v>
      </c>
      <c r="F126" s="19" t="s">
        <v>145</v>
      </c>
      <c r="G126" s="19" t="s">
        <v>36</v>
      </c>
      <c r="H126" s="17">
        <v>1165.1500000000001</v>
      </c>
      <c r="I126" s="10">
        <v>1165.1500000000001</v>
      </c>
      <c r="J126" s="11">
        <f t="shared" si="4"/>
        <v>0</v>
      </c>
      <c r="K126" s="18">
        <v>221201</v>
      </c>
      <c r="L126" s="18">
        <v>221220</v>
      </c>
      <c r="M126" s="18">
        <v>230225</v>
      </c>
      <c r="N126" s="18" t="s">
        <v>154</v>
      </c>
      <c r="O126" s="14"/>
    </row>
    <row r="127" spans="1:15" ht="30" customHeight="1" x14ac:dyDescent="0.4">
      <c r="A127" s="9" t="s">
        <v>22</v>
      </c>
      <c r="B127" s="16" t="s">
        <v>37</v>
      </c>
      <c r="C127" s="13" t="s">
        <v>184</v>
      </c>
      <c r="D127" s="19" t="s">
        <v>41</v>
      </c>
      <c r="E127" s="19" t="s">
        <v>45</v>
      </c>
      <c r="F127" s="19" t="s">
        <v>146</v>
      </c>
      <c r="G127" s="3" t="s">
        <v>151</v>
      </c>
      <c r="H127" s="17">
        <v>720</v>
      </c>
      <c r="I127" s="10">
        <v>720</v>
      </c>
      <c r="J127" s="11">
        <f t="shared" si="4"/>
        <v>0</v>
      </c>
      <c r="K127" s="18">
        <v>221205</v>
      </c>
      <c r="L127" s="18">
        <v>221220</v>
      </c>
      <c r="M127" s="18">
        <v>230225</v>
      </c>
      <c r="N127" s="18" t="s">
        <v>154</v>
      </c>
      <c r="O127" s="14"/>
    </row>
    <row r="128" spans="1:15" ht="30" customHeight="1" x14ac:dyDescent="0.4">
      <c r="A128" s="9" t="s">
        <v>22</v>
      </c>
      <c r="B128" s="16" t="s">
        <v>37</v>
      </c>
      <c r="C128" s="13" t="s">
        <v>184</v>
      </c>
      <c r="D128" s="16" t="s">
        <v>12</v>
      </c>
      <c r="E128" s="16" t="s">
        <v>44</v>
      </c>
      <c r="F128" s="16" t="s">
        <v>147</v>
      </c>
      <c r="G128" s="3" t="s">
        <v>152</v>
      </c>
      <c r="H128" s="17">
        <v>1250</v>
      </c>
      <c r="I128" s="10">
        <v>1250</v>
      </c>
      <c r="J128" s="11">
        <f t="shared" si="4"/>
        <v>0</v>
      </c>
      <c r="K128" s="18">
        <v>221205</v>
      </c>
      <c r="L128" s="18">
        <v>221220</v>
      </c>
      <c r="M128" s="18">
        <v>230225</v>
      </c>
      <c r="N128" s="18" t="s">
        <v>154</v>
      </c>
      <c r="O128" s="14"/>
    </row>
    <row r="129" spans="1:15" ht="30" customHeight="1" x14ac:dyDescent="0.4">
      <c r="A129" s="9" t="s">
        <v>22</v>
      </c>
      <c r="B129" s="16" t="s">
        <v>37</v>
      </c>
      <c r="C129" s="13" t="s">
        <v>184</v>
      </c>
      <c r="D129" s="16" t="s">
        <v>12</v>
      </c>
      <c r="E129" s="16" t="s">
        <v>44</v>
      </c>
      <c r="F129" s="16" t="s">
        <v>148</v>
      </c>
      <c r="G129" s="4" t="s">
        <v>37</v>
      </c>
      <c r="H129" s="17">
        <v>821</v>
      </c>
      <c r="I129" s="10">
        <v>821</v>
      </c>
      <c r="J129" s="11">
        <f t="shared" si="4"/>
        <v>0</v>
      </c>
      <c r="K129" s="18">
        <v>221205</v>
      </c>
      <c r="L129" s="18">
        <v>221220</v>
      </c>
      <c r="M129" s="18">
        <v>230225</v>
      </c>
      <c r="N129" s="18" t="s">
        <v>154</v>
      </c>
      <c r="O129" s="14"/>
    </row>
    <row r="130" spans="1:15" ht="30" customHeight="1" x14ac:dyDescent="0.4">
      <c r="A130" s="9" t="s">
        <v>22</v>
      </c>
      <c r="B130" s="16" t="s">
        <v>37</v>
      </c>
      <c r="C130" s="13" t="s">
        <v>184</v>
      </c>
      <c r="D130" s="19" t="s">
        <v>42</v>
      </c>
      <c r="E130" s="19" t="s">
        <v>44</v>
      </c>
      <c r="F130" s="19" t="s">
        <v>149</v>
      </c>
      <c r="G130" s="4" t="s">
        <v>37</v>
      </c>
      <c r="H130" s="17">
        <v>1622</v>
      </c>
      <c r="I130" s="10">
        <v>1030</v>
      </c>
      <c r="J130" s="11">
        <f t="shared" si="4"/>
        <v>592</v>
      </c>
      <c r="K130" s="18">
        <v>221205</v>
      </c>
      <c r="L130" s="18">
        <v>221220</v>
      </c>
      <c r="M130" s="18">
        <v>230225</v>
      </c>
      <c r="N130" s="18" t="s">
        <v>154</v>
      </c>
      <c r="O130" s="14"/>
    </row>
    <row r="131" spans="1:15" ht="30" customHeight="1" x14ac:dyDescent="0.4">
      <c r="A131" s="9" t="s">
        <v>22</v>
      </c>
      <c r="B131" s="16" t="s">
        <v>38</v>
      </c>
      <c r="C131" s="13" t="s">
        <v>175</v>
      </c>
      <c r="D131" s="9" t="s">
        <v>21</v>
      </c>
      <c r="E131" s="19" t="s">
        <v>43</v>
      </c>
      <c r="F131" s="19" t="s">
        <v>55</v>
      </c>
      <c r="G131" s="19" t="s">
        <v>55</v>
      </c>
      <c r="H131" s="17">
        <v>413</v>
      </c>
      <c r="I131" s="10">
        <v>413</v>
      </c>
      <c r="J131" s="11">
        <f t="shared" si="4"/>
        <v>0</v>
      </c>
      <c r="K131" s="18">
        <v>221215</v>
      </c>
      <c r="L131" s="18">
        <v>230102</v>
      </c>
      <c r="M131" s="18">
        <v>230228</v>
      </c>
      <c r="N131" s="18" t="s">
        <v>154</v>
      </c>
      <c r="O131" s="14"/>
    </row>
    <row r="132" spans="1:15" ht="30" customHeight="1" x14ac:dyDescent="0.4">
      <c r="A132" s="9" t="s">
        <v>22</v>
      </c>
      <c r="B132" s="16" t="s">
        <v>38</v>
      </c>
      <c r="C132" s="9" t="s">
        <v>175</v>
      </c>
      <c r="D132" s="9" t="s">
        <v>19</v>
      </c>
      <c r="E132" s="16" t="s">
        <v>40</v>
      </c>
      <c r="F132" s="16" t="s">
        <v>176</v>
      </c>
      <c r="G132" s="16" t="s">
        <v>20</v>
      </c>
      <c r="H132" s="11">
        <v>1256</v>
      </c>
      <c r="I132" s="10">
        <v>1256</v>
      </c>
      <c r="J132" s="11">
        <f t="shared" si="4"/>
        <v>0</v>
      </c>
      <c r="K132" s="9">
        <v>221107</v>
      </c>
      <c r="L132" s="9">
        <v>221231</v>
      </c>
      <c r="M132" s="9">
        <v>230228</v>
      </c>
      <c r="N132" s="18" t="s">
        <v>154</v>
      </c>
      <c r="O132" s="29"/>
    </row>
    <row r="133" spans="1:15" ht="30" customHeight="1" x14ac:dyDescent="0.4">
      <c r="A133" s="9" t="s">
        <v>22</v>
      </c>
      <c r="B133" s="16" t="s">
        <v>38</v>
      </c>
      <c r="C133" s="9" t="s">
        <v>175</v>
      </c>
      <c r="D133" s="9" t="s">
        <v>16</v>
      </c>
      <c r="E133" s="16" t="s">
        <v>40</v>
      </c>
      <c r="F133" s="16" t="s">
        <v>177</v>
      </c>
      <c r="G133" s="16" t="s">
        <v>20</v>
      </c>
      <c r="H133" s="11">
        <v>1456</v>
      </c>
      <c r="I133" s="10">
        <v>1456</v>
      </c>
      <c r="J133" s="11">
        <f t="shared" si="4"/>
        <v>0</v>
      </c>
      <c r="K133" s="9">
        <v>221107</v>
      </c>
      <c r="L133" s="9">
        <v>221231</v>
      </c>
      <c r="M133" s="9">
        <v>230228</v>
      </c>
      <c r="N133" s="18" t="s">
        <v>154</v>
      </c>
      <c r="O133" s="29"/>
    </row>
    <row r="134" spans="1:15" x14ac:dyDescent="0.4">
      <c r="J134" s="21"/>
    </row>
  </sheetData>
  <autoFilter ref="A6:U133"/>
  <mergeCells count="20">
    <mergeCell ref="A1:O1"/>
    <mergeCell ref="O3:O6"/>
    <mergeCell ref="A4:A6"/>
    <mergeCell ref="B4:B6"/>
    <mergeCell ref="D4:D6"/>
    <mergeCell ref="A2:O2"/>
    <mergeCell ref="C4:C6"/>
    <mergeCell ref="F4:F6"/>
    <mergeCell ref="A3:F3"/>
    <mergeCell ref="N3:N6"/>
    <mergeCell ref="E4:E6"/>
    <mergeCell ref="L5:L6"/>
    <mergeCell ref="G3:M3"/>
    <mergeCell ref="G4:G6"/>
    <mergeCell ref="H4:H6"/>
    <mergeCell ref="I4:I6"/>
    <mergeCell ref="J4:J6"/>
    <mergeCell ref="K4:K6"/>
    <mergeCell ref="L4:M4"/>
    <mergeCell ref="M5:M6"/>
  </mergeCells>
  <phoneticPr fontId="3" type="noConversion"/>
  <conditionalFormatting sqref="F41">
    <cfRule type="duplicateValues" dxfId="117" priority="121"/>
    <cfRule type="duplicateValues" dxfId="116" priority="122"/>
  </conditionalFormatting>
  <conditionalFormatting sqref="F60:F62">
    <cfRule type="duplicateValues" dxfId="115" priority="117"/>
    <cfRule type="duplicateValues" dxfId="114" priority="118"/>
  </conditionalFormatting>
  <conditionalFormatting sqref="F54:F55 F57:F59">
    <cfRule type="duplicateValues" dxfId="113" priority="115"/>
    <cfRule type="duplicateValues" dxfId="112" priority="116"/>
  </conditionalFormatting>
  <conditionalFormatting sqref="F56">
    <cfRule type="duplicateValues" dxfId="111" priority="113"/>
    <cfRule type="duplicateValues" dxfId="110" priority="114"/>
  </conditionalFormatting>
  <conditionalFormatting sqref="G55 G57 G59">
    <cfRule type="duplicateValues" dxfId="109" priority="111"/>
    <cfRule type="duplicateValues" dxfId="108" priority="112"/>
  </conditionalFormatting>
  <conditionalFormatting sqref="G56">
    <cfRule type="duplicateValues" dxfId="107" priority="109"/>
    <cfRule type="duplicateValues" dxfId="106" priority="110"/>
  </conditionalFormatting>
  <conditionalFormatting sqref="G58">
    <cfRule type="duplicateValues" dxfId="105" priority="107"/>
    <cfRule type="duplicateValues" dxfId="104" priority="108"/>
  </conditionalFormatting>
  <conditionalFormatting sqref="F124">
    <cfRule type="duplicateValues" dxfId="103" priority="105"/>
    <cfRule type="duplicateValues" dxfId="102" priority="106"/>
  </conditionalFormatting>
  <conditionalFormatting sqref="F122">
    <cfRule type="duplicateValues" dxfId="101" priority="103"/>
    <cfRule type="duplicateValues" dxfId="100" priority="104"/>
  </conditionalFormatting>
  <conditionalFormatting sqref="F123">
    <cfRule type="duplicateValues" dxfId="99" priority="101"/>
    <cfRule type="duplicateValues" dxfId="98" priority="102"/>
  </conditionalFormatting>
  <conditionalFormatting sqref="F28">
    <cfRule type="duplicateValues" dxfId="97" priority="99"/>
    <cfRule type="duplicateValues" dxfId="96" priority="100"/>
  </conditionalFormatting>
  <conditionalFormatting sqref="F19:F27">
    <cfRule type="duplicateValues" dxfId="95" priority="97"/>
    <cfRule type="duplicateValues" dxfId="94" priority="98"/>
  </conditionalFormatting>
  <conditionalFormatting sqref="F37">
    <cfRule type="duplicateValues" dxfId="93" priority="93"/>
    <cfRule type="duplicateValues" dxfId="92" priority="94"/>
  </conditionalFormatting>
  <conditionalFormatting sqref="F38">
    <cfRule type="duplicateValues" dxfId="91" priority="91"/>
    <cfRule type="duplicateValues" dxfId="90" priority="92"/>
  </conditionalFormatting>
  <conditionalFormatting sqref="F132:F133">
    <cfRule type="duplicateValues" dxfId="89" priority="87"/>
    <cfRule type="duplicateValues" dxfId="88" priority="88"/>
  </conditionalFormatting>
  <conditionalFormatting sqref="F125:F126">
    <cfRule type="duplicateValues" dxfId="87" priority="85"/>
    <cfRule type="duplicateValues" dxfId="86" priority="86"/>
  </conditionalFormatting>
  <conditionalFormatting sqref="F83:F86">
    <cfRule type="duplicateValues" dxfId="85" priority="81"/>
    <cfRule type="duplicateValues" dxfId="84" priority="82"/>
  </conditionalFormatting>
  <conditionalFormatting sqref="F94 F97:F98 F103 F106">
    <cfRule type="duplicateValues" dxfId="83" priority="77"/>
    <cfRule type="duplicateValues" dxfId="82" priority="78"/>
  </conditionalFormatting>
  <conditionalFormatting sqref="F92:F93">
    <cfRule type="duplicateValues" dxfId="81" priority="75"/>
    <cfRule type="duplicateValues" dxfId="80" priority="76"/>
  </conditionalFormatting>
  <conditionalFormatting sqref="F95:F96">
    <cfRule type="duplicateValues" dxfId="79" priority="73"/>
    <cfRule type="duplicateValues" dxfId="78" priority="74"/>
  </conditionalFormatting>
  <conditionalFormatting sqref="F99:F102">
    <cfRule type="duplicateValues" dxfId="77" priority="71"/>
    <cfRule type="duplicateValues" dxfId="76" priority="72"/>
  </conditionalFormatting>
  <conditionalFormatting sqref="F104:F105">
    <cfRule type="duplicateValues" dxfId="75" priority="69"/>
    <cfRule type="duplicateValues" dxfId="74" priority="70"/>
  </conditionalFormatting>
  <conditionalFormatting sqref="F107:F109">
    <cfRule type="duplicateValues" dxfId="73" priority="67"/>
    <cfRule type="duplicateValues" dxfId="72" priority="68"/>
  </conditionalFormatting>
  <conditionalFormatting sqref="F110">
    <cfRule type="duplicateValues" dxfId="71" priority="65"/>
    <cfRule type="duplicateValues" dxfId="70" priority="66"/>
  </conditionalFormatting>
  <conditionalFormatting sqref="F112">
    <cfRule type="duplicateValues" dxfId="69" priority="63"/>
    <cfRule type="duplicateValues" dxfId="68" priority="64"/>
  </conditionalFormatting>
  <conditionalFormatting sqref="F111">
    <cfRule type="duplicateValues" dxfId="67" priority="61"/>
    <cfRule type="duplicateValues" dxfId="66" priority="62"/>
  </conditionalFormatting>
  <conditionalFormatting sqref="F113">
    <cfRule type="duplicateValues" dxfId="65" priority="59"/>
    <cfRule type="duplicateValues" dxfId="64" priority="60"/>
  </conditionalFormatting>
  <conditionalFormatting sqref="F39">
    <cfRule type="duplicateValues" dxfId="63" priority="57"/>
    <cfRule type="duplicateValues" dxfId="62" priority="58"/>
  </conditionalFormatting>
  <conditionalFormatting sqref="F48:F52">
    <cfRule type="duplicateValues" dxfId="61" priority="55"/>
    <cfRule type="duplicateValues" dxfId="60" priority="56"/>
  </conditionalFormatting>
  <conditionalFormatting sqref="F82">
    <cfRule type="duplicateValues" dxfId="59" priority="53"/>
    <cfRule type="duplicateValues" dxfId="58" priority="54"/>
  </conditionalFormatting>
  <conditionalFormatting sqref="F79:F81">
    <cfRule type="duplicateValues" dxfId="57" priority="51"/>
    <cfRule type="duplicateValues" dxfId="56" priority="52"/>
  </conditionalFormatting>
  <conditionalFormatting sqref="F46:F47">
    <cfRule type="duplicateValues" dxfId="55" priority="49"/>
    <cfRule type="duplicateValues" dxfId="54" priority="50"/>
  </conditionalFormatting>
  <conditionalFormatting sqref="F42:F44">
    <cfRule type="duplicateValues" dxfId="53" priority="45"/>
    <cfRule type="duplicateValues" dxfId="52" priority="46"/>
  </conditionalFormatting>
  <conditionalFormatting sqref="F45">
    <cfRule type="duplicateValues" dxfId="51" priority="47"/>
    <cfRule type="duplicateValues" dxfId="50" priority="48"/>
  </conditionalFormatting>
  <conditionalFormatting sqref="F90">
    <cfRule type="duplicateValues" dxfId="49" priority="41"/>
    <cfRule type="duplicateValues" dxfId="48" priority="42"/>
  </conditionalFormatting>
  <conditionalFormatting sqref="F87">
    <cfRule type="duplicateValues" dxfId="47" priority="39"/>
    <cfRule type="duplicateValues" dxfId="46" priority="40"/>
  </conditionalFormatting>
  <conditionalFormatting sqref="F88">
    <cfRule type="duplicateValues" dxfId="45" priority="37"/>
    <cfRule type="duplicateValues" dxfId="44" priority="38"/>
  </conditionalFormatting>
  <conditionalFormatting sqref="F89">
    <cfRule type="duplicateValues" dxfId="43" priority="35"/>
    <cfRule type="duplicateValues" dxfId="42" priority="36"/>
  </conditionalFormatting>
  <conditionalFormatting sqref="F91">
    <cfRule type="duplicateValues" dxfId="41" priority="33"/>
    <cfRule type="duplicateValues" dxfId="40" priority="34"/>
  </conditionalFormatting>
  <conditionalFormatting sqref="F114">
    <cfRule type="duplicateValues" dxfId="39" priority="31"/>
    <cfRule type="duplicateValues" dxfId="38" priority="32"/>
  </conditionalFormatting>
  <conditionalFormatting sqref="F115">
    <cfRule type="duplicateValues" dxfId="37" priority="29"/>
    <cfRule type="duplicateValues" dxfId="36" priority="30"/>
  </conditionalFormatting>
  <conditionalFormatting sqref="F116">
    <cfRule type="duplicateValues" dxfId="35" priority="27"/>
    <cfRule type="duplicateValues" dxfId="34" priority="28"/>
  </conditionalFormatting>
  <conditionalFormatting sqref="F117">
    <cfRule type="duplicateValues" dxfId="33" priority="25"/>
    <cfRule type="duplicateValues" dxfId="32" priority="26"/>
  </conditionalFormatting>
  <conditionalFormatting sqref="F118">
    <cfRule type="duplicateValues" dxfId="31" priority="23"/>
    <cfRule type="duplicateValues" dxfId="30" priority="24"/>
  </conditionalFormatting>
  <conditionalFormatting sqref="F120">
    <cfRule type="duplicateValues" dxfId="29" priority="21"/>
    <cfRule type="duplicateValues" dxfId="28" priority="22"/>
  </conditionalFormatting>
  <conditionalFormatting sqref="F121">
    <cfRule type="duplicateValues" dxfId="27" priority="19"/>
    <cfRule type="duplicateValues" dxfId="26" priority="20"/>
  </conditionalFormatting>
  <conditionalFormatting sqref="F119">
    <cfRule type="duplicateValues" dxfId="25" priority="17"/>
    <cfRule type="duplicateValues" dxfId="24" priority="18"/>
  </conditionalFormatting>
  <conditionalFormatting sqref="F7:F9">
    <cfRule type="duplicateValues" dxfId="23" priority="15"/>
    <cfRule type="duplicateValues" dxfId="22" priority="16"/>
  </conditionalFormatting>
  <conditionalFormatting sqref="F10:F11">
    <cfRule type="duplicateValues" dxfId="21" priority="13"/>
    <cfRule type="duplicateValues" dxfId="20" priority="14"/>
  </conditionalFormatting>
  <conditionalFormatting sqref="F12">
    <cfRule type="duplicateValues" dxfId="19" priority="11"/>
    <cfRule type="duplicateValues" dxfId="18" priority="12"/>
  </conditionalFormatting>
  <conditionalFormatting sqref="F16:F18">
    <cfRule type="duplicateValues" dxfId="17" priority="9"/>
    <cfRule type="duplicateValues" dxfId="16" priority="10"/>
  </conditionalFormatting>
  <conditionalFormatting sqref="F53">
    <cfRule type="duplicateValues" dxfId="15" priority="7"/>
    <cfRule type="duplicateValues" dxfId="14" priority="8"/>
  </conditionalFormatting>
  <conditionalFormatting sqref="F77">
    <cfRule type="duplicateValues" dxfId="13" priority="5"/>
    <cfRule type="duplicateValues" dxfId="12" priority="6"/>
  </conditionalFormatting>
  <conditionalFormatting sqref="F76">
    <cfRule type="duplicateValues" dxfId="11" priority="3"/>
    <cfRule type="duplicateValues" dxfId="10" priority="4"/>
  </conditionalFormatting>
  <conditionalFormatting sqref="F78">
    <cfRule type="duplicateValues" dxfId="9" priority="1"/>
    <cfRule type="duplicateValues" dxfId="8" priority="2"/>
  </conditionalFormatting>
  <conditionalFormatting sqref="F127:F130 F63:F75 F13:F15">
    <cfRule type="duplicateValues" dxfId="7" priority="212"/>
    <cfRule type="duplicateValues" dxfId="6" priority="213"/>
  </conditionalFormatting>
  <conditionalFormatting sqref="F131">
    <cfRule type="duplicateValues" dxfId="5" priority="214"/>
    <cfRule type="duplicateValues" dxfId="4" priority="215"/>
  </conditionalFormatting>
  <conditionalFormatting sqref="F40">
    <cfRule type="duplicateValues" dxfId="3" priority="216"/>
    <cfRule type="duplicateValues" dxfId="2" priority="217"/>
  </conditionalFormatting>
  <conditionalFormatting sqref="F29:F36">
    <cfRule type="duplicateValues" dxfId="1" priority="224"/>
    <cfRule type="duplicateValues" dxfId="0" priority="225"/>
  </conditionalFormatting>
  <dataValidations count="1">
    <dataValidation type="list" allowBlank="1" showInputMessage="1" showErrorMessage="1" sqref="N60:N133 N7:N53">
      <formula1>"O, X"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22년겨울방학(예정)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user</cp:lastModifiedBy>
  <dcterms:created xsi:type="dcterms:W3CDTF">2020-11-11T05:14:35Z</dcterms:created>
  <dcterms:modified xsi:type="dcterms:W3CDTF">2022-12-23T10:38:46Z</dcterms:modified>
</cp:coreProperties>
</file>